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AB9317F-A138-4D65-8122-F90C8C5117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ロット期限管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" i="1" l="1"/>
  <c r="K14" i="1" s="1"/>
  <c r="J13" i="1"/>
  <c r="K13" i="1" s="1"/>
  <c r="J12" i="1"/>
  <c r="K12" i="1" s="1"/>
  <c r="J11" i="1"/>
  <c r="K11" i="1" s="1"/>
  <c r="J10" i="1"/>
  <c r="K10" i="1" s="1"/>
  <c r="J9" i="1"/>
  <c r="K9" i="1" s="1"/>
  <c r="J8" i="1"/>
  <c r="K8" i="1" s="1"/>
  <c r="J7" i="1"/>
  <c r="K7" i="1" s="1"/>
  <c r="J6" i="1"/>
  <c r="K6" i="1" s="1"/>
  <c r="J5" i="1"/>
  <c r="K5" i="1" s="1"/>
</calcChain>
</file>

<file path=xl/sharedStrings.xml><?xml version="1.0" encoding="utf-8"?>
<sst xmlns="http://schemas.openxmlformats.org/spreadsheetml/2006/main" count="51" uniqueCount="39">
  <si>
    <t>商品名</t>
  </si>
  <si>
    <t>ロット番号</t>
  </si>
  <si>
    <t>製造日</t>
  </si>
  <si>
    <t>現在庫数</t>
  </si>
  <si>
    <t>保管場所</t>
  </si>
  <si>
    <t>入庫日</t>
  </si>
  <si>
    <t>残り日数</t>
  </si>
  <si>
    <t>冷凍餃子</t>
  </si>
  <si>
    <t>FD-001</t>
  </si>
  <si>
    <t>LOT24001</t>
  </si>
  <si>
    <t>冷凍庫A</t>
  </si>
  <si>
    <t>LOT24002</t>
  </si>
  <si>
    <t>プリン</t>
  </si>
  <si>
    <t>FD-002</t>
  </si>
  <si>
    <t>LOT24003</t>
  </si>
  <si>
    <t>冷蔵庫B</t>
  </si>
  <si>
    <t>LOT24004</t>
  </si>
  <si>
    <t>医薬品A</t>
  </si>
  <si>
    <t>MD-001</t>
  </si>
  <si>
    <t>LOT24005</t>
  </si>
  <si>
    <t>医薬倉庫1</t>
  </si>
  <si>
    <t>医薬品B</t>
  </si>
  <si>
    <t>MD-002</t>
  </si>
  <si>
    <t>LOT24006</t>
  </si>
  <si>
    <t>医薬倉庫2</t>
  </si>
  <si>
    <t>菓子パン</t>
  </si>
  <si>
    <t>FD-003</t>
  </si>
  <si>
    <t>LOT24007</t>
  </si>
  <si>
    <t>常温棚C</t>
  </si>
  <si>
    <t>LOT24008</t>
  </si>
  <si>
    <t>ワクチンX</t>
  </si>
  <si>
    <t>MD-003</t>
  </si>
  <si>
    <t>LOT24009</t>
  </si>
  <si>
    <t>医薬倉庫3</t>
  </si>
  <si>
    <t>LOT24010</t>
  </si>
  <si>
    <t>ステータス
（期限判定）</t>
    <phoneticPr fontId="1"/>
  </si>
  <si>
    <t>賞味期限
使用期限</t>
    <phoneticPr fontId="1"/>
  </si>
  <si>
    <t>品番
（SKU）</t>
    <phoneticPr fontId="1"/>
  </si>
  <si>
    <t>ロット・期限管理型（製造業／食品向け）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</si>
</sst>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3" formatCode="General&quot;日&quot;"/>
    <numFmt numFmtId="184" formatCode="General&quot;個&quot;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Meiryo UI"/>
      <family val="3"/>
      <charset val="128"/>
    </font>
    <font>
      <b/>
      <sz val="12"/>
      <color theme="0"/>
      <name val="Meiryo UI"/>
      <family val="3"/>
      <charset val="128"/>
    </font>
    <font>
      <b/>
      <sz val="18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84" fontId="2" fillId="0" borderId="1" xfId="0" applyNumberFormat="1" applyFont="1" applyBorder="1" applyAlignment="1">
      <alignment horizontal="center" vertical="center"/>
    </xf>
    <xf numFmtId="183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184" fontId="2" fillId="0" borderId="1" xfId="0" applyNumberFormat="1" applyFont="1" applyBorder="1" applyAlignment="1">
      <alignment vertical="center"/>
    </xf>
    <xf numFmtId="183" fontId="2" fillId="0" borderId="1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14" fontId="2" fillId="0" borderId="8" xfId="0" applyNumberFormat="1" applyFont="1" applyBorder="1" applyAlignment="1">
      <alignment vertical="center"/>
    </xf>
    <xf numFmtId="184" fontId="2" fillId="0" borderId="8" xfId="0" applyNumberFormat="1" applyFont="1" applyBorder="1" applyAlignment="1">
      <alignment vertical="center"/>
    </xf>
    <xf numFmtId="183" fontId="2" fillId="0" borderId="8" xfId="0" applyNumberFormat="1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184" fontId="2" fillId="0" borderId="5" xfId="0" applyNumberFormat="1" applyFont="1" applyBorder="1" applyAlignment="1">
      <alignment horizontal="center" vertical="center"/>
    </xf>
    <xf numFmtId="183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</cellXfs>
  <cellStyles count="1">
    <cellStyle name="標準" xfId="0" builtinId="0"/>
  </cellStyles>
  <dxfs count="17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border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83" formatCode="General&quot;日&quot;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84" formatCode="General&quot;個&quot;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FFC7CE"/>
          <bgColor rgb="FFFFC7CE"/>
        </patternFill>
      </fill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</dxf>
    <dxf>
      <border outline="0">
        <top style="thin">
          <color indexed="64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240F0-7AD8-4D24-ABD0-6BF790BD0E9C}" name="テーブル1" displayName="テーブル1" ref="B4:K29" totalsRowShown="0" headerRowDxfId="0" dataDxfId="15" headerRowBorderDxfId="1" tableBorderDxfId="12" totalsRowBorderDxfId="16">
  <tableColumns count="10">
    <tableColumn id="1" xr3:uid="{40762E1E-9E83-421F-AC2D-CA3756EBF9AF}" name="商品名" dataDxfId="11"/>
    <tableColumn id="2" xr3:uid="{9265AC97-A614-4383-B084-3C58CF5F9610}" name="品番_x000a_（SKU）" dataDxfId="10"/>
    <tableColumn id="3" xr3:uid="{46F21D8C-C02B-413F-8822-623E92DAB6C4}" name="ロット番号" dataDxfId="9"/>
    <tableColumn id="4" xr3:uid="{4B23182D-C9CB-4AE2-B1C2-53A6A814EC1A}" name="製造日" dataDxfId="8"/>
    <tableColumn id="5" xr3:uid="{F0F41A89-DD51-4BA1-8090-7DB21D65631C}" name="賞味期限_x000a_使用期限" dataDxfId="7"/>
    <tableColumn id="6" xr3:uid="{02FE5357-681D-42FB-BCC4-BF49073A7B5B}" name="現在庫数" dataDxfId="6"/>
    <tableColumn id="7" xr3:uid="{D74F3288-98D7-4AFA-8D1F-F87A9946A465}" name="保管場所" dataDxfId="5"/>
    <tableColumn id="8" xr3:uid="{9CDAA7F1-B17F-4B05-8CCA-CA5F14ACA460}" name="入庫日" dataDxfId="4"/>
    <tableColumn id="9" xr3:uid="{47BE3E56-6C50-492F-8C7C-15862CE36E28}" name="残り日数" dataDxfId="3"/>
    <tableColumn id="10" xr3:uid="{BB3A9A31-D383-402C-960B-4D849FE23158}" name="ステータス_x000a_（期限判定）" dataDxfId="2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9"/>
  <sheetViews>
    <sheetView tabSelected="1" workbookViewId="0">
      <selection activeCell="D40" sqref="D40"/>
    </sheetView>
  </sheetViews>
  <sheetFormatPr defaultRowHeight="15" x14ac:dyDescent="0.2"/>
  <cols>
    <col min="1" max="1" width="8.88671875" style="1"/>
    <col min="2" max="11" width="18" style="1" customWidth="1"/>
    <col min="12" max="16384" width="8.88671875" style="1"/>
  </cols>
  <sheetData>
    <row r="2" spans="2:11" ht="24.6" x14ac:dyDescent="0.45">
      <c r="B2" s="20" t="s">
        <v>38</v>
      </c>
    </row>
    <row r="3" spans="2:11" ht="15.6" thickBot="1" x14ac:dyDescent="0.25"/>
    <row r="4" spans="2:11" ht="34.799999999999997" customHeight="1" thickBot="1" x14ac:dyDescent="0.25">
      <c r="B4" s="27" t="s">
        <v>0</v>
      </c>
      <c r="C4" s="28" t="s">
        <v>37</v>
      </c>
      <c r="D4" s="29" t="s">
        <v>1</v>
      </c>
      <c r="E4" s="29" t="s">
        <v>2</v>
      </c>
      <c r="F4" s="28" t="s">
        <v>36</v>
      </c>
      <c r="G4" s="29" t="s">
        <v>3</v>
      </c>
      <c r="H4" s="29" t="s">
        <v>4</v>
      </c>
      <c r="I4" s="29" t="s">
        <v>5</v>
      </c>
      <c r="J4" s="29" t="s">
        <v>6</v>
      </c>
      <c r="K4" s="30" t="s">
        <v>35</v>
      </c>
    </row>
    <row r="5" spans="2:11" ht="18" customHeight="1" x14ac:dyDescent="0.2">
      <c r="B5" s="21" t="s">
        <v>7</v>
      </c>
      <c r="C5" s="22" t="s">
        <v>8</v>
      </c>
      <c r="D5" s="22" t="s">
        <v>9</v>
      </c>
      <c r="E5" s="23">
        <v>46023</v>
      </c>
      <c r="F5" s="23">
        <v>46174</v>
      </c>
      <c r="G5" s="24">
        <v>120</v>
      </c>
      <c r="H5" s="22" t="s">
        <v>10</v>
      </c>
      <c r="I5" s="23">
        <v>46024</v>
      </c>
      <c r="J5" s="25">
        <f t="shared" ref="J5:J14" ca="1" si="0">IF(F5="","",(F5-TODAY()))</f>
        <v>100</v>
      </c>
      <c r="K5" s="26" t="str">
        <f t="shared" ref="K5:K14" ca="1" si="1">IF(J5="","",IF(J5&lt;0,"期限切れ",IF(J5&lt;=30,"要注意","正常")))</f>
        <v>正常</v>
      </c>
    </row>
    <row r="6" spans="2:11" ht="18" customHeight="1" x14ac:dyDescent="0.2">
      <c r="B6" s="2" t="s">
        <v>7</v>
      </c>
      <c r="C6" s="3" t="s">
        <v>8</v>
      </c>
      <c r="D6" s="3" t="s">
        <v>11</v>
      </c>
      <c r="E6" s="4">
        <v>46032</v>
      </c>
      <c r="F6" s="4">
        <v>46183</v>
      </c>
      <c r="G6" s="5">
        <v>100</v>
      </c>
      <c r="H6" s="3" t="s">
        <v>10</v>
      </c>
      <c r="I6" s="4">
        <v>46033</v>
      </c>
      <c r="J6" s="6">
        <f t="shared" ca="1" si="0"/>
        <v>109</v>
      </c>
      <c r="K6" s="7" t="str">
        <f t="shared" ca="1" si="1"/>
        <v>正常</v>
      </c>
    </row>
    <row r="7" spans="2:11" ht="18" customHeight="1" x14ac:dyDescent="0.2">
      <c r="B7" s="2" t="s">
        <v>12</v>
      </c>
      <c r="C7" s="3" t="s">
        <v>13</v>
      </c>
      <c r="D7" s="3" t="s">
        <v>14</v>
      </c>
      <c r="E7" s="4">
        <v>46054</v>
      </c>
      <c r="F7" s="4">
        <v>46082</v>
      </c>
      <c r="G7" s="5">
        <v>80</v>
      </c>
      <c r="H7" s="3" t="s">
        <v>15</v>
      </c>
      <c r="I7" s="4">
        <v>46055</v>
      </c>
      <c r="J7" s="6">
        <f t="shared" ca="1" si="0"/>
        <v>8</v>
      </c>
      <c r="K7" s="7" t="str">
        <f t="shared" ca="1" si="1"/>
        <v>要注意</v>
      </c>
    </row>
    <row r="8" spans="2:11" ht="18" customHeight="1" x14ac:dyDescent="0.2">
      <c r="B8" s="2" t="s">
        <v>12</v>
      </c>
      <c r="C8" s="3" t="s">
        <v>13</v>
      </c>
      <c r="D8" s="3" t="s">
        <v>16</v>
      </c>
      <c r="E8" s="4">
        <v>46058</v>
      </c>
      <c r="F8" s="4">
        <v>46086</v>
      </c>
      <c r="G8" s="5">
        <v>60</v>
      </c>
      <c r="H8" s="3" t="s">
        <v>15</v>
      </c>
      <c r="I8" s="4">
        <v>46059</v>
      </c>
      <c r="J8" s="6">
        <f t="shared" ca="1" si="0"/>
        <v>12</v>
      </c>
      <c r="K8" s="7" t="str">
        <f t="shared" ca="1" si="1"/>
        <v>要注意</v>
      </c>
    </row>
    <row r="9" spans="2:11" ht="18" customHeight="1" x14ac:dyDescent="0.2">
      <c r="B9" s="2" t="s">
        <v>17</v>
      </c>
      <c r="C9" s="3" t="s">
        <v>18</v>
      </c>
      <c r="D9" s="3" t="s">
        <v>19</v>
      </c>
      <c r="E9" s="4">
        <v>45992</v>
      </c>
      <c r="F9" s="4">
        <v>46722</v>
      </c>
      <c r="G9" s="5">
        <v>200</v>
      </c>
      <c r="H9" s="3" t="s">
        <v>20</v>
      </c>
      <c r="I9" s="4">
        <v>45993</v>
      </c>
      <c r="J9" s="6">
        <f t="shared" ca="1" si="0"/>
        <v>648</v>
      </c>
      <c r="K9" s="7" t="str">
        <f t="shared" ca="1" si="1"/>
        <v>正常</v>
      </c>
    </row>
    <row r="10" spans="2:11" ht="18" customHeight="1" x14ac:dyDescent="0.2">
      <c r="B10" s="2" t="s">
        <v>21</v>
      </c>
      <c r="C10" s="3" t="s">
        <v>22</v>
      </c>
      <c r="D10" s="3" t="s">
        <v>23</v>
      </c>
      <c r="E10" s="4">
        <v>46037</v>
      </c>
      <c r="F10" s="4">
        <v>46767</v>
      </c>
      <c r="G10" s="5">
        <v>150</v>
      </c>
      <c r="H10" s="3" t="s">
        <v>24</v>
      </c>
      <c r="I10" s="4">
        <v>46038</v>
      </c>
      <c r="J10" s="6">
        <f t="shared" ca="1" si="0"/>
        <v>693</v>
      </c>
      <c r="K10" s="7" t="str">
        <f t="shared" ca="1" si="1"/>
        <v>正常</v>
      </c>
    </row>
    <row r="11" spans="2:11" ht="18" customHeight="1" x14ac:dyDescent="0.2">
      <c r="B11" s="2" t="s">
        <v>25</v>
      </c>
      <c r="C11" s="3" t="s">
        <v>26</v>
      </c>
      <c r="D11" s="3" t="s">
        <v>27</v>
      </c>
      <c r="E11" s="4">
        <v>46063</v>
      </c>
      <c r="F11" s="4">
        <v>46073</v>
      </c>
      <c r="G11" s="5">
        <v>90</v>
      </c>
      <c r="H11" s="3" t="s">
        <v>28</v>
      </c>
      <c r="I11" s="4">
        <v>46064</v>
      </c>
      <c r="J11" s="6">
        <f t="shared" ca="1" si="0"/>
        <v>-1</v>
      </c>
      <c r="K11" s="7" t="str">
        <f t="shared" ca="1" si="1"/>
        <v>期限切れ</v>
      </c>
    </row>
    <row r="12" spans="2:11" ht="18" customHeight="1" x14ac:dyDescent="0.2">
      <c r="B12" s="2" t="s">
        <v>25</v>
      </c>
      <c r="C12" s="3" t="s">
        <v>26</v>
      </c>
      <c r="D12" s="3" t="s">
        <v>29</v>
      </c>
      <c r="E12" s="4">
        <v>46065</v>
      </c>
      <c r="F12" s="4">
        <v>46075</v>
      </c>
      <c r="G12" s="5">
        <v>70</v>
      </c>
      <c r="H12" s="3" t="s">
        <v>28</v>
      </c>
      <c r="I12" s="4">
        <v>46066</v>
      </c>
      <c r="J12" s="6">
        <f t="shared" ca="1" si="0"/>
        <v>1</v>
      </c>
      <c r="K12" s="7" t="str">
        <f t="shared" ca="1" si="1"/>
        <v>要注意</v>
      </c>
    </row>
    <row r="13" spans="2:11" ht="18" customHeight="1" x14ac:dyDescent="0.2">
      <c r="B13" s="2" t="s">
        <v>30</v>
      </c>
      <c r="C13" s="3" t="s">
        <v>31</v>
      </c>
      <c r="D13" s="3" t="s">
        <v>32</v>
      </c>
      <c r="E13" s="4">
        <v>46027</v>
      </c>
      <c r="F13" s="4">
        <v>46208</v>
      </c>
      <c r="G13" s="5">
        <v>50</v>
      </c>
      <c r="H13" s="3" t="s">
        <v>33</v>
      </c>
      <c r="I13" s="4">
        <v>46028</v>
      </c>
      <c r="J13" s="6">
        <f t="shared" ca="1" si="0"/>
        <v>134</v>
      </c>
      <c r="K13" s="7" t="str">
        <f t="shared" ca="1" si="1"/>
        <v>正常</v>
      </c>
    </row>
    <row r="14" spans="2:11" ht="18" customHeight="1" x14ac:dyDescent="0.2">
      <c r="B14" s="2" t="s">
        <v>30</v>
      </c>
      <c r="C14" s="3" t="s">
        <v>31</v>
      </c>
      <c r="D14" s="3" t="s">
        <v>34</v>
      </c>
      <c r="E14" s="4">
        <v>46042</v>
      </c>
      <c r="F14" s="4">
        <v>46223</v>
      </c>
      <c r="G14" s="5">
        <v>45</v>
      </c>
      <c r="H14" s="3" t="s">
        <v>33</v>
      </c>
      <c r="I14" s="4">
        <v>46043</v>
      </c>
      <c r="J14" s="6">
        <f t="shared" ca="1" si="0"/>
        <v>149</v>
      </c>
      <c r="K14" s="7" t="str">
        <f t="shared" ca="1" si="1"/>
        <v>正常</v>
      </c>
    </row>
    <row r="15" spans="2:11" ht="18" customHeight="1" x14ac:dyDescent="0.2">
      <c r="B15" s="8"/>
      <c r="C15" s="9"/>
      <c r="D15" s="9"/>
      <c r="E15" s="10"/>
      <c r="F15" s="10"/>
      <c r="G15" s="11"/>
      <c r="H15" s="9"/>
      <c r="I15" s="10"/>
      <c r="J15" s="12"/>
      <c r="K15" s="13"/>
    </row>
    <row r="16" spans="2:11" ht="18" customHeight="1" x14ac:dyDescent="0.2">
      <c r="B16" s="8"/>
      <c r="C16" s="9"/>
      <c r="D16" s="9"/>
      <c r="E16" s="10"/>
      <c r="F16" s="10"/>
      <c r="G16" s="11"/>
      <c r="H16" s="9"/>
      <c r="I16" s="10"/>
      <c r="J16" s="12"/>
      <c r="K16" s="13"/>
    </row>
    <row r="17" spans="2:11" ht="18" customHeight="1" x14ac:dyDescent="0.2">
      <c r="B17" s="8"/>
      <c r="C17" s="9"/>
      <c r="D17" s="9"/>
      <c r="E17" s="10"/>
      <c r="F17" s="10"/>
      <c r="G17" s="11"/>
      <c r="H17" s="9"/>
      <c r="I17" s="10"/>
      <c r="J17" s="12"/>
      <c r="K17" s="13"/>
    </row>
    <row r="18" spans="2:11" ht="18" customHeight="1" x14ac:dyDescent="0.2">
      <c r="B18" s="8"/>
      <c r="C18" s="9"/>
      <c r="D18" s="9"/>
      <c r="E18" s="10"/>
      <c r="F18" s="10"/>
      <c r="G18" s="11"/>
      <c r="H18" s="9"/>
      <c r="I18" s="10"/>
      <c r="J18" s="12"/>
      <c r="K18" s="13"/>
    </row>
    <row r="19" spans="2:11" ht="18" customHeight="1" x14ac:dyDescent="0.2">
      <c r="B19" s="8"/>
      <c r="C19" s="9"/>
      <c r="D19" s="9"/>
      <c r="E19" s="10"/>
      <c r="F19" s="10"/>
      <c r="G19" s="11"/>
      <c r="H19" s="9"/>
      <c r="I19" s="10"/>
      <c r="J19" s="12"/>
      <c r="K19" s="13"/>
    </row>
    <row r="20" spans="2:11" ht="18" customHeight="1" x14ac:dyDescent="0.2">
      <c r="B20" s="8"/>
      <c r="C20" s="9"/>
      <c r="D20" s="9"/>
      <c r="E20" s="10"/>
      <c r="F20" s="10"/>
      <c r="G20" s="11"/>
      <c r="H20" s="9"/>
      <c r="I20" s="10"/>
      <c r="J20" s="12"/>
      <c r="K20" s="13"/>
    </row>
    <row r="21" spans="2:11" ht="18" customHeight="1" x14ac:dyDescent="0.2">
      <c r="B21" s="8"/>
      <c r="C21" s="9"/>
      <c r="D21" s="9"/>
      <c r="E21" s="10"/>
      <c r="F21" s="10"/>
      <c r="G21" s="11"/>
      <c r="H21" s="9"/>
      <c r="I21" s="10"/>
      <c r="J21" s="12"/>
      <c r="K21" s="13"/>
    </row>
    <row r="22" spans="2:11" ht="18" customHeight="1" x14ac:dyDescent="0.2">
      <c r="B22" s="8"/>
      <c r="C22" s="9"/>
      <c r="D22" s="9"/>
      <c r="E22" s="10"/>
      <c r="F22" s="10"/>
      <c r="G22" s="11"/>
      <c r="H22" s="9"/>
      <c r="I22" s="10"/>
      <c r="J22" s="12"/>
      <c r="K22" s="13"/>
    </row>
    <row r="23" spans="2:11" ht="18" customHeight="1" x14ac:dyDescent="0.2">
      <c r="B23" s="8"/>
      <c r="C23" s="9"/>
      <c r="D23" s="9"/>
      <c r="E23" s="10"/>
      <c r="F23" s="10"/>
      <c r="G23" s="11"/>
      <c r="H23" s="9"/>
      <c r="I23" s="10"/>
      <c r="J23" s="12"/>
      <c r="K23" s="13"/>
    </row>
    <row r="24" spans="2:11" ht="18" customHeight="1" x14ac:dyDescent="0.2">
      <c r="B24" s="8"/>
      <c r="C24" s="9"/>
      <c r="D24" s="9"/>
      <c r="E24" s="10"/>
      <c r="F24" s="10"/>
      <c r="G24" s="11"/>
      <c r="H24" s="9"/>
      <c r="I24" s="10"/>
      <c r="J24" s="12"/>
      <c r="K24" s="13"/>
    </row>
    <row r="25" spans="2:11" ht="18" customHeight="1" x14ac:dyDescent="0.2">
      <c r="B25" s="8"/>
      <c r="C25" s="9"/>
      <c r="D25" s="9"/>
      <c r="E25" s="10"/>
      <c r="F25" s="10"/>
      <c r="G25" s="11"/>
      <c r="H25" s="9"/>
      <c r="I25" s="10"/>
      <c r="J25" s="12"/>
      <c r="K25" s="13"/>
    </row>
    <row r="26" spans="2:11" ht="18" customHeight="1" x14ac:dyDescent="0.2">
      <c r="B26" s="8"/>
      <c r="C26" s="9"/>
      <c r="D26" s="9"/>
      <c r="E26" s="10"/>
      <c r="F26" s="10"/>
      <c r="G26" s="11"/>
      <c r="H26" s="9"/>
      <c r="I26" s="10"/>
      <c r="J26" s="12"/>
      <c r="K26" s="13"/>
    </row>
    <row r="27" spans="2:11" ht="18" customHeight="1" x14ac:dyDescent="0.2">
      <c r="B27" s="14"/>
      <c r="C27" s="15"/>
      <c r="D27" s="15"/>
      <c r="E27" s="16"/>
      <c r="F27" s="16"/>
      <c r="G27" s="17"/>
      <c r="H27" s="15"/>
      <c r="I27" s="16"/>
      <c r="J27" s="18"/>
      <c r="K27" s="19"/>
    </row>
    <row r="28" spans="2:11" x14ac:dyDescent="0.2">
      <c r="B28" s="8"/>
      <c r="C28" s="9"/>
      <c r="D28" s="9"/>
      <c r="E28" s="10"/>
      <c r="F28" s="10"/>
      <c r="G28" s="11"/>
      <c r="H28" s="9"/>
      <c r="I28" s="10"/>
      <c r="J28" s="12"/>
      <c r="K28" s="13"/>
    </row>
    <row r="29" spans="2:11" x14ac:dyDescent="0.2">
      <c r="B29" s="14"/>
      <c r="C29" s="15"/>
      <c r="D29" s="15"/>
      <c r="E29" s="16"/>
      <c r="F29" s="16"/>
      <c r="G29" s="17"/>
      <c r="H29" s="15"/>
      <c r="I29" s="16"/>
      <c r="J29" s="18"/>
      <c r="K29" s="19"/>
    </row>
  </sheetData>
  <phoneticPr fontId="1"/>
  <conditionalFormatting sqref="B5:K105">
    <cfRule type="expression" dxfId="14" priority="1">
      <formula>$K5="期限切れ"</formula>
    </cfRule>
    <cfRule type="expression" dxfId="13" priority="2">
      <formula>$K5="要注意"</formula>
    </cfRule>
  </conditionalFormatting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ロット期限管理表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2026-02-21T09:54:10Z</dcterms:created>
  <dcterms:modified xsi:type="dcterms:W3CDTF">2026-02-21T11:26:42Z</dcterms:modified>
</cp:coreProperties>
</file>