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/>
  <mc:AlternateContent xmlns:mc="http://schemas.openxmlformats.org/markup-compatibility/2006">
    <mc:Choice Requires="x15">
      <x15ac:absPath xmlns:x15ac="http://schemas.microsoft.com/office/spreadsheetml/2010/11/ac" url="C:\Users\betak\Downloads\"/>
    </mc:Choice>
  </mc:AlternateContent>
  <xr:revisionPtr revIDLastSave="0" documentId="13_ncr:1_{0FAA35AA-805C-43DB-8CFA-D5FFBAFAC82F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シフト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X17" i="1" l="1"/>
  <c r="T17" i="1"/>
  <c r="AF17" i="1"/>
  <c r="P17" i="1"/>
  <c r="AB16" i="1"/>
  <c r="X16" i="1"/>
  <c r="T16" i="1"/>
  <c r="L16" i="1"/>
  <c r="H16" i="1"/>
  <c r="AB13" i="1"/>
  <c r="X13" i="1"/>
  <c r="T13" i="1"/>
  <c r="P13" i="1"/>
  <c r="AF14" i="1"/>
  <c r="X14" i="1"/>
  <c r="P14" i="1"/>
  <c r="AB18" i="1"/>
  <c r="T18" i="1"/>
  <c r="L18" i="1"/>
  <c r="AF15" i="1"/>
  <c r="AB15" i="1"/>
  <c r="T15" i="1"/>
  <c r="AF9" i="1"/>
  <c r="X9" i="1"/>
  <c r="AB11" i="1"/>
  <c r="X11" i="1"/>
  <c r="T11" i="1"/>
  <c r="P15" i="1"/>
  <c r="P9" i="1"/>
  <c r="AF12" i="1"/>
  <c r="X12" i="1"/>
  <c r="P12" i="1"/>
  <c r="AB10" i="1"/>
  <c r="T10" i="1"/>
  <c r="P10" i="1"/>
  <c r="L11" i="1"/>
  <c r="L9" i="1"/>
  <c r="L13" i="1"/>
  <c r="L12" i="1"/>
  <c r="H18" i="1"/>
  <c r="H11" i="1"/>
  <c r="H10" i="1"/>
  <c r="E6" i="1"/>
  <c r="E7" i="1" s="1"/>
  <c r="AF26" i="1"/>
  <c r="AB26" i="1"/>
  <c r="X26" i="1"/>
  <c r="T26" i="1"/>
  <c r="P26" i="1"/>
  <c r="L26" i="1"/>
  <c r="H26" i="1"/>
  <c r="AF25" i="1"/>
  <c r="AB25" i="1"/>
  <c r="X25" i="1"/>
  <c r="T25" i="1"/>
  <c r="P25" i="1"/>
  <c r="L25" i="1"/>
  <c r="H25" i="1"/>
  <c r="AF24" i="1"/>
  <c r="AB24" i="1"/>
  <c r="X24" i="1"/>
  <c r="T24" i="1"/>
  <c r="P24" i="1"/>
  <c r="L24" i="1"/>
  <c r="H24" i="1"/>
  <c r="AF23" i="1"/>
  <c r="AB23" i="1"/>
  <c r="X23" i="1"/>
  <c r="T23" i="1"/>
  <c r="P23" i="1"/>
  <c r="L23" i="1"/>
  <c r="H23" i="1"/>
  <c r="AF22" i="1"/>
  <c r="AB22" i="1"/>
  <c r="X22" i="1"/>
  <c r="T22" i="1"/>
  <c r="P22" i="1"/>
  <c r="L22" i="1"/>
  <c r="H22" i="1"/>
  <c r="AF21" i="1"/>
  <c r="AB21" i="1"/>
  <c r="X21" i="1"/>
  <c r="T21" i="1"/>
  <c r="P21" i="1"/>
  <c r="L21" i="1"/>
  <c r="H21" i="1"/>
  <c r="AF20" i="1"/>
  <c r="AB20" i="1"/>
  <c r="X20" i="1"/>
  <c r="T20" i="1"/>
  <c r="P20" i="1"/>
  <c r="L20" i="1"/>
  <c r="H20" i="1"/>
  <c r="AF19" i="1"/>
  <c r="AB19" i="1"/>
  <c r="X19" i="1"/>
  <c r="T19" i="1"/>
  <c r="P19" i="1"/>
  <c r="L19" i="1"/>
  <c r="H19" i="1"/>
  <c r="AF18" i="1"/>
  <c r="X18" i="1"/>
  <c r="P18" i="1"/>
  <c r="AB17" i="1"/>
  <c r="L17" i="1"/>
  <c r="H17" i="1"/>
  <c r="AF16" i="1"/>
  <c r="P16" i="1"/>
  <c r="X15" i="1"/>
  <c r="H15" i="1"/>
  <c r="AB14" i="1"/>
  <c r="T14" i="1"/>
  <c r="L14" i="1"/>
  <c r="H14" i="1"/>
  <c r="AF13" i="1"/>
  <c r="AB12" i="1"/>
  <c r="T12" i="1"/>
  <c r="AF11" i="1"/>
  <c r="P11" i="1"/>
  <c r="AF10" i="1"/>
  <c r="X10" i="1"/>
  <c r="AB9" i="1"/>
  <c r="T9" i="1"/>
  <c r="H9" i="1"/>
  <c r="AG20" i="1" l="1"/>
  <c r="AH20" i="1" s="1"/>
  <c r="AG14" i="1"/>
  <c r="AH14" i="1" s="1"/>
  <c r="AG11" i="1"/>
  <c r="AH11" i="1" s="1"/>
  <c r="AG23" i="1"/>
  <c r="AH23" i="1" s="1"/>
  <c r="I6" i="1"/>
  <c r="AG15" i="1"/>
  <c r="AH15" i="1" s="1"/>
  <c r="AG12" i="1"/>
  <c r="AH12" i="1" s="1"/>
  <c r="AG9" i="1"/>
  <c r="AH9" i="1" s="1"/>
  <c r="AG17" i="1"/>
  <c r="AH17" i="1" s="1"/>
  <c r="AG18" i="1"/>
  <c r="AH18" i="1" s="1"/>
  <c r="AG21" i="1"/>
  <c r="AH21" i="1" s="1"/>
  <c r="AG26" i="1"/>
  <c r="AH26" i="1" s="1"/>
  <c r="AG10" i="1"/>
  <c r="AH10" i="1" s="1"/>
  <c r="AG13" i="1"/>
  <c r="AH13" i="1" s="1"/>
  <c r="AG24" i="1"/>
  <c r="AH24" i="1" s="1"/>
  <c r="AG16" i="1"/>
  <c r="AH16" i="1" s="1"/>
  <c r="AG19" i="1"/>
  <c r="AH19" i="1" s="1"/>
  <c r="AG22" i="1"/>
  <c r="AH22" i="1" s="1"/>
  <c r="AG25" i="1"/>
  <c r="AH25" i="1" s="1"/>
  <c r="M6" i="1" l="1"/>
  <c r="I7" i="1"/>
  <c r="M7" i="1" l="1"/>
  <c r="Q6" i="1"/>
  <c r="Q7" i="1" l="1"/>
  <c r="U6" i="1"/>
  <c r="Y6" i="1" l="1"/>
  <c r="U7" i="1"/>
  <c r="Y7" i="1" l="1"/>
  <c r="AC6" i="1"/>
  <c r="AC7" i="1" s="1"/>
</calcChain>
</file>

<file path=xl/sharedStrings.xml><?xml version="1.0" encoding="utf-8"?>
<sst xmlns="http://schemas.openxmlformats.org/spreadsheetml/2006/main" count="148" uniqueCount="35">
  <si>
    <t>氏名</t>
  </si>
  <si>
    <t>区分</t>
  </si>
  <si>
    <t>開始</t>
  </si>
  <si>
    <t>終了</t>
  </si>
  <si>
    <t>10:00</t>
  </si>
  <si>
    <t>出退勤時間を入力するシフト表</t>
    <phoneticPr fontId="1"/>
  </si>
  <si>
    <t>勤務時間：</t>
    <rPh sb="0" eb="4">
      <t>キンムジカン</t>
    </rPh>
    <phoneticPr fontId="1"/>
  </si>
  <si>
    <t>10:00～21:00</t>
    <phoneticPr fontId="1"/>
  </si>
  <si>
    <t>時給
(円)</t>
    <phoneticPr fontId="1"/>
  </si>
  <si>
    <t>休憩
(分)</t>
    <phoneticPr fontId="1"/>
  </si>
  <si>
    <t>勤務
(h)</t>
    <phoneticPr fontId="1"/>
  </si>
  <si>
    <t>週合計
(h)</t>
    <phoneticPr fontId="1"/>
  </si>
  <si>
    <t>週給与
(円)</t>
    <phoneticPr fontId="1"/>
  </si>
  <si>
    <t>パート</t>
  </si>
  <si>
    <t>アルバイト</t>
  </si>
  <si>
    <t>契約</t>
  </si>
  <si>
    <t>派遣</t>
  </si>
  <si>
    <t>山田 太郎</t>
  </si>
  <si>
    <t>佐藤 花子</t>
  </si>
  <si>
    <t>鈴木 一郎</t>
  </si>
  <si>
    <t>高橋 美咲</t>
  </si>
  <si>
    <t>伊藤 健</t>
  </si>
  <si>
    <t>渡辺 彩</t>
  </si>
  <si>
    <t>小林 大輔</t>
  </si>
  <si>
    <t>加藤 優子</t>
  </si>
  <si>
    <t>吉田 恒一</t>
  </si>
  <si>
    <t>中村 直樹</t>
  </si>
  <si>
    <t>09:00</t>
  </si>
  <si>
    <t>18:00</t>
  </si>
  <si>
    <t>15:00</t>
  </si>
  <si>
    <t>16:00</t>
  </si>
  <si>
    <t>17:00</t>
  </si>
  <si>
    <t>22:00</t>
  </si>
  <si>
    <t>21:00</t>
  </si>
  <si>
    <t>07:00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</si>
</sst>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179" formatCode="General&quot;年&quot;"/>
    <numFmt numFmtId="180" formatCode="General&quot;月&quot;"/>
    <numFmt numFmtId="181" formatCode="General&quot;日&quot;"/>
    <numFmt numFmtId="182" formatCode="aaa"/>
    <numFmt numFmtId="184" formatCode="m/d"/>
    <numFmt numFmtId="185" formatCode="General&quot;円&quot;"/>
  </numFmts>
  <fonts count="7" x14ac:knownFonts="1">
    <font>
      <sz val="11"/>
      <color theme="1"/>
      <name val="ＭＳ Ｐゴシック"/>
      <family val="2"/>
      <scheme val="minor"/>
    </font>
    <font>
      <sz val="6"/>
      <name val="ＭＳ Ｐゴシック"/>
      <family val="3"/>
      <charset val="128"/>
      <scheme val="minor"/>
    </font>
    <font>
      <b/>
      <sz val="11"/>
      <name val="ＭＳ Ｐゴシック"/>
      <family val="3"/>
      <charset val="128"/>
      <scheme val="minor"/>
    </font>
    <font>
      <b/>
      <sz val="11"/>
      <color theme="1"/>
      <name val="ＭＳ Ｐゴシック"/>
      <family val="3"/>
      <charset val="128"/>
      <scheme val="minor"/>
    </font>
    <font>
      <b/>
      <sz val="16"/>
      <color theme="1"/>
      <name val="ＭＳ Ｐゴシック"/>
      <family val="3"/>
      <charset val="128"/>
      <scheme val="minor"/>
    </font>
    <font>
      <b/>
      <sz val="18"/>
      <color rgb="FF1F4E79"/>
      <name val="ＭＳ Ｐゴシック"/>
      <family val="3"/>
      <charset val="128"/>
      <scheme val="minor"/>
    </font>
    <font>
      <b/>
      <sz val="16"/>
      <name val="ＭＳ Ｐゴシック"/>
      <family val="3"/>
      <charset val="128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rgb="FFFFE9A3"/>
        <bgColor indexed="64"/>
      </patternFill>
    </fill>
  </fills>
  <borders count="9">
    <border>
      <left/>
      <right/>
      <top/>
      <bottom/>
      <diagonal/>
    </border>
    <border>
      <left style="thin">
        <color rgb="FF9E9E9E"/>
      </left>
      <right style="thin">
        <color rgb="FF9E9E9E"/>
      </right>
      <top style="thin">
        <color rgb="FF9E9E9E"/>
      </top>
      <bottom style="thin">
        <color rgb="FF9E9E9E"/>
      </bottom>
      <diagonal/>
    </border>
    <border>
      <left style="thin">
        <color rgb="FF9E9E9E"/>
      </left>
      <right style="thin">
        <color rgb="FF9E9E9E"/>
      </right>
      <top style="thin">
        <color rgb="FF9E9E9E"/>
      </top>
      <bottom/>
      <diagonal/>
    </border>
    <border>
      <left style="thin">
        <color rgb="FF9E9E9E"/>
      </left>
      <right style="thin">
        <color rgb="FF9E9E9E"/>
      </right>
      <top/>
      <bottom style="thin">
        <color rgb="FF9E9E9E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9E9E9E"/>
      </left>
      <right/>
      <top style="thin">
        <color rgb="FF9E9E9E"/>
      </top>
      <bottom/>
      <diagonal/>
    </border>
    <border>
      <left style="thin">
        <color rgb="FF9E9E9E"/>
      </left>
      <right/>
      <top/>
      <bottom style="thin">
        <color rgb="FF9E9E9E"/>
      </bottom>
      <diagonal/>
    </border>
    <border>
      <left/>
      <right style="thin">
        <color rgb="FF9E9E9E"/>
      </right>
      <top style="thin">
        <color rgb="FF9E9E9E"/>
      </top>
      <bottom/>
      <diagonal/>
    </border>
    <border>
      <left/>
      <right style="thin">
        <color rgb="FF9E9E9E"/>
      </right>
      <top/>
      <bottom style="thin">
        <color rgb="FF9E9E9E"/>
      </bottom>
      <diagonal/>
    </border>
  </borders>
  <cellStyleXfs count="1">
    <xf numFmtId="0" fontId="0" fillId="0" borderId="0"/>
  </cellStyleXfs>
  <cellXfs count="37">
    <xf numFmtId="0" fontId="0" fillId="0" borderId="0" xfId="0"/>
    <xf numFmtId="182" fontId="2" fillId="2" borderId="4" xfId="0" applyNumberFormat="1" applyFont="1" applyFill="1" applyBorder="1"/>
    <xf numFmtId="0" fontId="3" fillId="0" borderId="0" xfId="0" applyFont="1" applyAlignment="1">
      <alignment horizontal="right"/>
    </xf>
    <xf numFmtId="0" fontId="3" fillId="0" borderId="0" xfId="0" applyFont="1" applyAlignment="1">
      <alignment horizontal="center"/>
    </xf>
    <xf numFmtId="0" fontId="3" fillId="0" borderId="0" xfId="0" applyFont="1"/>
    <xf numFmtId="0" fontId="3" fillId="0" borderId="0" xfId="0" applyFont="1" applyAlignment="1"/>
    <xf numFmtId="0" fontId="3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20" fontId="3" fillId="0" borderId="3" xfId="0" applyNumberFormat="1" applyFont="1" applyBorder="1" applyAlignment="1">
      <alignment horizontal="center" vertical="center" wrapText="1"/>
    </xf>
    <xf numFmtId="1" fontId="3" fillId="0" borderId="3" xfId="0" applyNumberFormat="1" applyFont="1" applyBorder="1" applyAlignment="1">
      <alignment horizontal="center" vertical="center" wrapText="1"/>
    </xf>
    <xf numFmtId="2" fontId="3" fillId="0" borderId="3" xfId="0" applyNumberFormat="1" applyFont="1" applyBorder="1" applyAlignment="1">
      <alignment horizontal="center" vertical="center" wrapText="1"/>
    </xf>
    <xf numFmtId="2" fontId="3" fillId="0" borderId="1" xfId="0" applyNumberFormat="1" applyFont="1" applyBorder="1" applyAlignment="1">
      <alignment horizontal="center" vertical="center" wrapText="1"/>
    </xf>
    <xf numFmtId="3" fontId="3" fillId="0" borderId="1" xfId="0" applyNumberFormat="1" applyFont="1" applyBorder="1" applyAlignment="1">
      <alignment horizontal="center" vertical="center" wrapText="1"/>
    </xf>
    <xf numFmtId="20" fontId="3" fillId="0" borderId="1" xfId="0" applyNumberFormat="1" applyFont="1" applyBorder="1" applyAlignment="1">
      <alignment horizontal="center" vertical="center" wrapText="1"/>
    </xf>
    <xf numFmtId="1" fontId="3" fillId="0" borderId="1" xfId="0" applyNumberFormat="1" applyFont="1" applyBorder="1" applyAlignment="1">
      <alignment horizontal="center" vertical="center" wrapText="1"/>
    </xf>
    <xf numFmtId="0" fontId="3" fillId="0" borderId="0" xfId="0" applyFont="1" applyAlignment="1">
      <alignment horizontal="center"/>
    </xf>
    <xf numFmtId="180" fontId="4" fillId="0" borderId="0" xfId="0" applyNumberFormat="1" applyFont="1" applyAlignment="1">
      <alignment horizontal="center" vertical="center" wrapText="1"/>
    </xf>
    <xf numFmtId="181" fontId="4" fillId="0" borderId="0" xfId="0" applyNumberFormat="1" applyFont="1" applyAlignment="1">
      <alignment horizontal="center" vertical="center" wrapText="1"/>
    </xf>
    <xf numFmtId="0" fontId="5" fillId="0" borderId="0" xfId="0" applyFont="1" applyAlignment="1">
      <alignment vertical="center"/>
    </xf>
    <xf numFmtId="179" fontId="6" fillId="0" borderId="0" xfId="0" applyNumberFormat="1" applyFont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182" fontId="2" fillId="2" borderId="4" xfId="0" applyNumberFormat="1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8" xfId="0" applyFont="1" applyFill="1" applyBorder="1" applyAlignment="1">
      <alignment horizontal="center" vertical="center" wrapText="1"/>
    </xf>
    <xf numFmtId="185" fontId="3" fillId="0" borderId="1" xfId="0" applyNumberFormat="1" applyFont="1" applyBorder="1" applyAlignment="1">
      <alignment horizontal="center" vertical="center" wrapText="1"/>
    </xf>
    <xf numFmtId="184" fontId="3" fillId="2" borderId="4" xfId="0" applyNumberFormat="1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left" vertical="center" wrapText="1"/>
    </xf>
    <xf numFmtId="0" fontId="3" fillId="3" borderId="1" xfId="0" applyFont="1" applyFill="1" applyBorder="1" applyAlignment="1">
      <alignment horizontal="center" vertical="center" wrapText="1"/>
    </xf>
    <xf numFmtId="185" fontId="3" fillId="3" borderId="1" xfId="0" applyNumberFormat="1" applyFont="1" applyFill="1" applyBorder="1" applyAlignment="1">
      <alignment horizontal="center" vertical="center" wrapText="1"/>
    </xf>
    <xf numFmtId="20" fontId="3" fillId="3" borderId="1" xfId="0" applyNumberFormat="1" applyFont="1" applyFill="1" applyBorder="1" applyAlignment="1">
      <alignment horizontal="center" vertical="center" wrapText="1"/>
    </xf>
    <xf numFmtId="1" fontId="3" fillId="3" borderId="1" xfId="0" applyNumberFormat="1" applyFont="1" applyFill="1" applyBorder="1" applyAlignment="1">
      <alignment horizontal="center" vertical="center" wrapText="1"/>
    </xf>
    <xf numFmtId="2" fontId="3" fillId="3" borderId="1" xfId="0" applyNumberFormat="1" applyFont="1" applyFill="1" applyBorder="1" applyAlignment="1">
      <alignment horizontal="center" vertical="center" wrapText="1"/>
    </xf>
    <xf numFmtId="3" fontId="3" fillId="3" borderId="1" xfId="0" applyNumberFormat="1" applyFont="1" applyFill="1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9" defaultPivotStyle="PivotStyleLight16"/>
  <colors>
    <mruColors>
      <color rgb="FFFFE9A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AH26"/>
  <sheetViews>
    <sheetView tabSelected="1" zoomScale="85" zoomScaleNormal="85" workbookViewId="0">
      <selection activeCell="D19" sqref="D19"/>
    </sheetView>
  </sheetViews>
  <sheetFormatPr defaultRowHeight="13.2" x14ac:dyDescent="0.2"/>
  <cols>
    <col min="1" max="1" width="4" style="4" customWidth="1"/>
    <col min="2" max="2" width="14" style="4" customWidth="1"/>
    <col min="3" max="3" width="11.6640625" style="4" bestFit="1" customWidth="1"/>
    <col min="4" max="4" width="10" style="4" customWidth="1"/>
    <col min="5" max="6" width="7.33203125" style="4" bestFit="1" customWidth="1"/>
    <col min="7" max="32" width="6.44140625" style="4" bestFit="1" customWidth="1"/>
    <col min="33" max="34" width="8.6640625" style="4" bestFit="1" customWidth="1"/>
    <col min="35" max="16384" width="8.88671875" style="4"/>
  </cols>
  <sheetData>
    <row r="2" spans="2:34" ht="25.95" customHeight="1" x14ac:dyDescent="0.2">
      <c r="B2" s="18" t="s">
        <v>5</v>
      </c>
      <c r="C2" s="18"/>
      <c r="D2" s="18"/>
      <c r="E2" s="18"/>
      <c r="H2" s="2" t="s">
        <v>6</v>
      </c>
      <c r="I2" s="3" t="s">
        <v>7</v>
      </c>
      <c r="J2" s="3"/>
      <c r="K2" s="3"/>
      <c r="L2" s="5"/>
      <c r="M2" s="5"/>
      <c r="N2" s="5"/>
      <c r="O2" s="5"/>
      <c r="P2" s="5"/>
      <c r="Q2" s="5"/>
      <c r="R2" s="5"/>
    </row>
    <row r="3" spans="2:34" ht="17.399999999999999" customHeight="1" x14ac:dyDescent="0.2">
      <c r="B3" s="18"/>
      <c r="C3" s="18"/>
      <c r="D3" s="18"/>
      <c r="E3" s="18"/>
      <c r="H3" s="2"/>
      <c r="I3" s="15"/>
      <c r="J3" s="15"/>
      <c r="K3" s="15"/>
      <c r="L3" s="5"/>
      <c r="M3" s="5"/>
      <c r="N3" s="5"/>
      <c r="O3" s="5"/>
      <c r="P3" s="5"/>
      <c r="Q3" s="5"/>
      <c r="R3" s="5"/>
    </row>
    <row r="4" spans="2:34" ht="19.2" x14ac:dyDescent="0.2">
      <c r="B4" s="19">
        <v>2026</v>
      </c>
      <c r="C4" s="16">
        <v>3</v>
      </c>
      <c r="D4" s="17">
        <v>1</v>
      </c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</row>
    <row r="5" spans="2:34" ht="11.4" customHeight="1" x14ac:dyDescent="0.2">
      <c r="B5" s="19"/>
      <c r="C5" s="16"/>
      <c r="D5" s="17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</row>
    <row r="6" spans="2:34" ht="18" customHeight="1" x14ac:dyDescent="0.2">
      <c r="E6" s="29">
        <f>DATE($B$4,$C$4,$D$4)</f>
        <v>46082</v>
      </c>
      <c r="F6" s="29"/>
      <c r="G6" s="29"/>
      <c r="H6" s="29"/>
      <c r="I6" s="29">
        <f>E6+1</f>
        <v>46083</v>
      </c>
      <c r="J6" s="29"/>
      <c r="K6" s="29"/>
      <c r="L6" s="29"/>
      <c r="M6" s="29">
        <f>I6+1</f>
        <v>46084</v>
      </c>
      <c r="N6" s="29"/>
      <c r="O6" s="29"/>
      <c r="P6" s="29"/>
      <c r="Q6" s="29">
        <f>M6+1</f>
        <v>46085</v>
      </c>
      <c r="R6" s="29"/>
      <c r="S6" s="29"/>
      <c r="T6" s="29"/>
      <c r="U6" s="29">
        <f>Q6+1</f>
        <v>46086</v>
      </c>
      <c r="V6" s="29"/>
      <c r="W6" s="29"/>
      <c r="X6" s="29"/>
      <c r="Y6" s="29">
        <f>U6+1</f>
        <v>46087</v>
      </c>
      <c r="Z6" s="29"/>
      <c r="AA6" s="29"/>
      <c r="AB6" s="29"/>
      <c r="AC6" s="29">
        <f>Y6+1</f>
        <v>46088</v>
      </c>
      <c r="AD6" s="29"/>
      <c r="AE6" s="29"/>
      <c r="AF6" s="29"/>
    </row>
    <row r="7" spans="2:34" ht="17.399999999999999" customHeight="1" x14ac:dyDescent="0.2">
      <c r="B7" s="20" t="s">
        <v>0</v>
      </c>
      <c r="C7" s="20" t="s">
        <v>1</v>
      </c>
      <c r="D7" s="21" t="s">
        <v>8</v>
      </c>
      <c r="E7" s="22">
        <f>E6</f>
        <v>46082</v>
      </c>
      <c r="F7" s="1"/>
      <c r="G7" s="1"/>
      <c r="H7" s="1"/>
      <c r="I7" s="22">
        <f>I6</f>
        <v>46083</v>
      </c>
      <c r="J7" s="1"/>
      <c r="K7" s="1"/>
      <c r="L7" s="1"/>
      <c r="M7" s="22">
        <f t="shared" ref="M7" si="0">M6</f>
        <v>46084</v>
      </c>
      <c r="N7" s="1"/>
      <c r="O7" s="1"/>
      <c r="P7" s="1"/>
      <c r="Q7" s="22">
        <f t="shared" ref="Q7" si="1">Q6</f>
        <v>46085</v>
      </c>
      <c r="R7" s="1"/>
      <c r="S7" s="1"/>
      <c r="T7" s="1"/>
      <c r="U7" s="22">
        <f t="shared" ref="U7" si="2">U6</f>
        <v>46086</v>
      </c>
      <c r="V7" s="1"/>
      <c r="W7" s="1"/>
      <c r="X7" s="1"/>
      <c r="Y7" s="22">
        <f t="shared" ref="Y7" si="3">Y6</f>
        <v>46087</v>
      </c>
      <c r="Z7" s="1"/>
      <c r="AA7" s="1"/>
      <c r="AB7" s="1"/>
      <c r="AC7" s="22">
        <f t="shared" ref="AC7" si="4">AC6</f>
        <v>46088</v>
      </c>
      <c r="AD7" s="1"/>
      <c r="AE7" s="1"/>
      <c r="AF7" s="1"/>
      <c r="AG7" s="23" t="s">
        <v>11</v>
      </c>
      <c r="AH7" s="20" t="s">
        <v>12</v>
      </c>
    </row>
    <row r="8" spans="2:34" ht="26.4" x14ac:dyDescent="0.2">
      <c r="B8" s="24"/>
      <c r="C8" s="24"/>
      <c r="D8" s="25"/>
      <c r="E8" s="26" t="s">
        <v>2</v>
      </c>
      <c r="F8" s="26" t="s">
        <v>3</v>
      </c>
      <c r="G8" s="26" t="s">
        <v>9</v>
      </c>
      <c r="H8" s="26" t="s">
        <v>10</v>
      </c>
      <c r="I8" s="26" t="s">
        <v>2</v>
      </c>
      <c r="J8" s="26" t="s">
        <v>3</v>
      </c>
      <c r="K8" s="26" t="s">
        <v>9</v>
      </c>
      <c r="L8" s="26" t="s">
        <v>10</v>
      </c>
      <c r="M8" s="26" t="s">
        <v>2</v>
      </c>
      <c r="N8" s="26" t="s">
        <v>3</v>
      </c>
      <c r="O8" s="26" t="s">
        <v>9</v>
      </c>
      <c r="P8" s="26" t="s">
        <v>10</v>
      </c>
      <c r="Q8" s="26" t="s">
        <v>2</v>
      </c>
      <c r="R8" s="26" t="s">
        <v>3</v>
      </c>
      <c r="S8" s="26" t="s">
        <v>9</v>
      </c>
      <c r="T8" s="26" t="s">
        <v>10</v>
      </c>
      <c r="U8" s="26" t="s">
        <v>2</v>
      </c>
      <c r="V8" s="26" t="s">
        <v>3</v>
      </c>
      <c r="W8" s="26" t="s">
        <v>9</v>
      </c>
      <c r="X8" s="26" t="s">
        <v>10</v>
      </c>
      <c r="Y8" s="26" t="s">
        <v>2</v>
      </c>
      <c r="Z8" s="26" t="s">
        <v>3</v>
      </c>
      <c r="AA8" s="26" t="s">
        <v>9</v>
      </c>
      <c r="AB8" s="26" t="s">
        <v>10</v>
      </c>
      <c r="AC8" s="26" t="s">
        <v>2</v>
      </c>
      <c r="AD8" s="26" t="s">
        <v>3</v>
      </c>
      <c r="AE8" s="26" t="s">
        <v>9</v>
      </c>
      <c r="AF8" s="26" t="s">
        <v>10</v>
      </c>
      <c r="AG8" s="27"/>
      <c r="AH8" s="24"/>
    </row>
    <row r="9" spans="2:34" ht="25.05" customHeight="1" x14ac:dyDescent="0.2">
      <c r="B9" s="6" t="s">
        <v>17</v>
      </c>
      <c r="C9" s="7" t="s">
        <v>15</v>
      </c>
      <c r="D9" s="28">
        <v>1800</v>
      </c>
      <c r="E9" s="8" t="s">
        <v>27</v>
      </c>
      <c r="F9" s="8" t="s">
        <v>28</v>
      </c>
      <c r="G9" s="9">
        <v>60</v>
      </c>
      <c r="H9" s="10">
        <f t="shared" ref="H9:H26" si="5">IF(OR(E9="",F9=""),"",ROUND(((MOD(F9-E9,1))*24)-IF(G9="",0,G9/60),2))</f>
        <v>8</v>
      </c>
      <c r="I9" s="13" t="s">
        <v>34</v>
      </c>
      <c r="J9" s="13" t="s">
        <v>30</v>
      </c>
      <c r="K9" s="14">
        <v>60</v>
      </c>
      <c r="L9" s="11">
        <f t="shared" ref="L9" si="6">IF(OR(I9="",J9=""),"",ROUND(((MOD(J9-I9,1))*24)-IF(K9="",0,K9/60),2))</f>
        <v>8</v>
      </c>
      <c r="M9" s="8" t="s">
        <v>27</v>
      </c>
      <c r="N9" s="8" t="s">
        <v>28</v>
      </c>
      <c r="O9" s="9">
        <v>60</v>
      </c>
      <c r="P9" s="10">
        <f t="shared" ref="P9" si="7">IF(OR(M9="",N9=""),"",ROUND(((MOD(N9-M9,1))*24)-IF(O9="",0,O9/60),2))</f>
        <v>8</v>
      </c>
      <c r="Q9" s="8"/>
      <c r="R9" s="8"/>
      <c r="S9" s="9"/>
      <c r="T9" s="10" t="str">
        <f t="shared" ref="T9:T26" si="8">IF(OR(Q9="",R9=""),"",ROUND(((MOD(R9-Q9,1))*24)-IF(S9="",0,S9/60),2))</f>
        <v/>
      </c>
      <c r="U9" s="13" t="s">
        <v>34</v>
      </c>
      <c r="V9" s="13" t="s">
        <v>30</v>
      </c>
      <c r="W9" s="14">
        <v>60</v>
      </c>
      <c r="X9" s="11">
        <f t="shared" ref="X9" si="9">IF(OR(U9="",V9=""),"",ROUND(((MOD(V9-U9,1))*24)-IF(W9="",0,W9/60),2))</f>
        <v>8</v>
      </c>
      <c r="Y9" s="8"/>
      <c r="Z9" s="8"/>
      <c r="AA9" s="9"/>
      <c r="AB9" s="10" t="str">
        <f t="shared" ref="AB9:AB26" si="10">IF(OR(Y9="",Z9=""),"",ROUND(((MOD(Z9-Y9,1))*24)-IF(AA9="",0,AA9/60),2))</f>
        <v/>
      </c>
      <c r="AC9" s="13" t="s">
        <v>34</v>
      </c>
      <c r="AD9" s="13" t="s">
        <v>30</v>
      </c>
      <c r="AE9" s="14">
        <v>60</v>
      </c>
      <c r="AF9" s="11">
        <f t="shared" ref="AF9" si="11">IF(OR(AC9="",AD9=""),"",ROUND(((MOD(AD9-AC9,1))*24)-IF(AE9="",0,AE9/60),2))</f>
        <v>8</v>
      </c>
      <c r="AG9" s="11">
        <f t="shared" ref="AG9:AG26" si="12">IF(COUNTA(H9,L9,P9,T9,X9,AB9,AF9)=0,"",ROUND(SUM(H9,L9,P9,T9,X9,AB9,AF9),2))</f>
        <v>40</v>
      </c>
      <c r="AH9" s="12">
        <f t="shared" ref="AH9:AH26" si="13">IF(AG9="","",ROUND(AG9*D9,0))</f>
        <v>72000</v>
      </c>
    </row>
    <row r="10" spans="2:34" ht="25.05" customHeight="1" x14ac:dyDescent="0.2">
      <c r="B10" s="30" t="s">
        <v>18</v>
      </c>
      <c r="C10" s="31" t="s">
        <v>13</v>
      </c>
      <c r="D10" s="32">
        <v>1600</v>
      </c>
      <c r="E10" s="33" t="s">
        <v>27</v>
      </c>
      <c r="F10" s="33" t="s">
        <v>29</v>
      </c>
      <c r="G10" s="34">
        <v>45</v>
      </c>
      <c r="H10" s="35">
        <f t="shared" ref="H10:H11" si="14">IF(OR(E10="",F10=""),"",ROUND(((MOD(F10-E10,1))*24)-IF(G10="",0,G10/60),2))</f>
        <v>5.25</v>
      </c>
      <c r="I10" s="33"/>
      <c r="J10" s="33"/>
      <c r="K10" s="34"/>
      <c r="L10" s="35"/>
      <c r="M10" s="33" t="s">
        <v>27</v>
      </c>
      <c r="N10" s="33" t="s">
        <v>29</v>
      </c>
      <c r="O10" s="34">
        <v>45</v>
      </c>
      <c r="P10" s="35">
        <f t="shared" ref="P10:P26" si="15">IF(OR(M10="",N10=""),"",ROUND(((MOD(N10-M10,1))*24)-IF(O10="",0,O10/60),2))</f>
        <v>5.25</v>
      </c>
      <c r="Q10" s="33" t="s">
        <v>27</v>
      </c>
      <c r="R10" s="33" t="s">
        <v>29</v>
      </c>
      <c r="S10" s="34">
        <v>45</v>
      </c>
      <c r="T10" s="35">
        <f t="shared" si="8"/>
        <v>5.25</v>
      </c>
      <c r="U10" s="33"/>
      <c r="V10" s="33"/>
      <c r="W10" s="34"/>
      <c r="X10" s="35" t="str">
        <f t="shared" ref="X10:X26" si="16">IF(OR(U10="",V10=""),"",ROUND(((MOD(V10-U10,1))*24)-IF(W10="",0,W10/60),2))</f>
        <v/>
      </c>
      <c r="Y10" s="33" t="s">
        <v>27</v>
      </c>
      <c r="Z10" s="33" t="s">
        <v>29</v>
      </c>
      <c r="AA10" s="34">
        <v>45</v>
      </c>
      <c r="AB10" s="35">
        <f t="shared" si="10"/>
        <v>5.25</v>
      </c>
      <c r="AC10" s="33"/>
      <c r="AD10" s="33"/>
      <c r="AE10" s="34"/>
      <c r="AF10" s="35" t="str">
        <f t="shared" ref="AF10:AF26" si="17">IF(OR(AC10="",AD10=""),"",ROUND(((MOD(AD10-AC10,1))*24)-IF(AE10="",0,AE10/60),2))</f>
        <v/>
      </c>
      <c r="AG10" s="35">
        <f t="shared" si="12"/>
        <v>21</v>
      </c>
      <c r="AH10" s="36">
        <f t="shared" si="13"/>
        <v>33600</v>
      </c>
    </row>
    <row r="11" spans="2:34" ht="25.05" customHeight="1" x14ac:dyDescent="0.2">
      <c r="B11" s="6" t="s">
        <v>19</v>
      </c>
      <c r="C11" s="7" t="s">
        <v>15</v>
      </c>
      <c r="D11" s="28">
        <v>1800</v>
      </c>
      <c r="E11" s="13" t="s">
        <v>34</v>
      </c>
      <c r="F11" s="13" t="s">
        <v>30</v>
      </c>
      <c r="G11" s="14">
        <v>60</v>
      </c>
      <c r="H11" s="11">
        <f t="shared" si="14"/>
        <v>8</v>
      </c>
      <c r="I11" s="8" t="s">
        <v>27</v>
      </c>
      <c r="J11" s="8" t="s">
        <v>28</v>
      </c>
      <c r="K11" s="9">
        <v>60</v>
      </c>
      <c r="L11" s="10">
        <f t="shared" ref="L11:L26" si="18">IF(OR(I11="",J11=""),"",ROUND(((MOD(J11-I11,1))*24)-IF(K11="",0,K11/60),2))</f>
        <v>8</v>
      </c>
      <c r="M11" s="13"/>
      <c r="N11" s="13"/>
      <c r="O11" s="14"/>
      <c r="P11" s="11" t="str">
        <f t="shared" si="15"/>
        <v/>
      </c>
      <c r="Q11" s="13" t="s">
        <v>34</v>
      </c>
      <c r="R11" s="13" t="s">
        <v>30</v>
      </c>
      <c r="S11" s="14">
        <v>60</v>
      </c>
      <c r="T11" s="11">
        <f t="shared" si="8"/>
        <v>8</v>
      </c>
      <c r="U11" s="13" t="s">
        <v>34</v>
      </c>
      <c r="V11" s="13" t="s">
        <v>30</v>
      </c>
      <c r="W11" s="14">
        <v>60</v>
      </c>
      <c r="X11" s="11">
        <f t="shared" si="16"/>
        <v>8</v>
      </c>
      <c r="Y11" s="13" t="s">
        <v>34</v>
      </c>
      <c r="Z11" s="13" t="s">
        <v>30</v>
      </c>
      <c r="AA11" s="14">
        <v>60</v>
      </c>
      <c r="AB11" s="11">
        <f t="shared" si="10"/>
        <v>8</v>
      </c>
      <c r="AC11" s="13"/>
      <c r="AD11" s="13"/>
      <c r="AE11" s="14"/>
      <c r="AF11" s="11" t="str">
        <f t="shared" si="17"/>
        <v/>
      </c>
      <c r="AG11" s="11">
        <f t="shared" si="12"/>
        <v>40</v>
      </c>
      <c r="AH11" s="12">
        <f t="shared" si="13"/>
        <v>72000</v>
      </c>
    </row>
    <row r="12" spans="2:34" ht="25.05" customHeight="1" x14ac:dyDescent="0.2">
      <c r="B12" s="30" t="s">
        <v>20</v>
      </c>
      <c r="C12" s="31" t="s">
        <v>13</v>
      </c>
      <c r="D12" s="32">
        <v>1600</v>
      </c>
      <c r="E12" s="33"/>
      <c r="F12" s="33"/>
      <c r="G12" s="34"/>
      <c r="H12" s="35"/>
      <c r="I12" s="33" t="s">
        <v>4</v>
      </c>
      <c r="J12" s="33" t="s">
        <v>30</v>
      </c>
      <c r="K12" s="34">
        <v>45</v>
      </c>
      <c r="L12" s="35">
        <f t="shared" si="18"/>
        <v>5.25</v>
      </c>
      <c r="M12" s="33" t="s">
        <v>4</v>
      </c>
      <c r="N12" s="33" t="s">
        <v>30</v>
      </c>
      <c r="O12" s="34">
        <v>45</v>
      </c>
      <c r="P12" s="35">
        <f t="shared" si="15"/>
        <v>5.25</v>
      </c>
      <c r="Q12" s="33"/>
      <c r="R12" s="33"/>
      <c r="S12" s="34"/>
      <c r="T12" s="35" t="str">
        <f t="shared" si="8"/>
        <v/>
      </c>
      <c r="U12" s="33" t="s">
        <v>4</v>
      </c>
      <c r="V12" s="33" t="s">
        <v>30</v>
      </c>
      <c r="W12" s="34">
        <v>45</v>
      </c>
      <c r="X12" s="35">
        <f t="shared" si="16"/>
        <v>5.25</v>
      </c>
      <c r="Y12" s="33"/>
      <c r="Z12" s="33"/>
      <c r="AA12" s="34"/>
      <c r="AB12" s="35" t="str">
        <f t="shared" si="10"/>
        <v/>
      </c>
      <c r="AC12" s="33" t="s">
        <v>4</v>
      </c>
      <c r="AD12" s="33" t="s">
        <v>30</v>
      </c>
      <c r="AE12" s="34">
        <v>45</v>
      </c>
      <c r="AF12" s="35">
        <f t="shared" si="17"/>
        <v>5.25</v>
      </c>
      <c r="AG12" s="35">
        <f t="shared" si="12"/>
        <v>21</v>
      </c>
      <c r="AH12" s="36">
        <f t="shared" si="13"/>
        <v>33600</v>
      </c>
    </row>
    <row r="13" spans="2:34" ht="25.05" customHeight="1" x14ac:dyDescent="0.2">
      <c r="B13" s="6" t="s">
        <v>21</v>
      </c>
      <c r="C13" s="7" t="s">
        <v>14</v>
      </c>
      <c r="D13" s="28">
        <v>1500</v>
      </c>
      <c r="E13" s="13"/>
      <c r="F13" s="13"/>
      <c r="G13" s="14"/>
      <c r="H13" s="11"/>
      <c r="I13" s="13" t="s">
        <v>31</v>
      </c>
      <c r="J13" s="13" t="s">
        <v>32</v>
      </c>
      <c r="K13" s="14">
        <v>30</v>
      </c>
      <c r="L13" s="11">
        <f t="shared" si="18"/>
        <v>4.5</v>
      </c>
      <c r="M13" s="13" t="s">
        <v>31</v>
      </c>
      <c r="N13" s="13" t="s">
        <v>32</v>
      </c>
      <c r="O13" s="14">
        <v>30</v>
      </c>
      <c r="P13" s="11">
        <f t="shared" si="15"/>
        <v>4.5</v>
      </c>
      <c r="Q13" s="13" t="s">
        <v>31</v>
      </c>
      <c r="R13" s="13" t="s">
        <v>32</v>
      </c>
      <c r="S13" s="14">
        <v>30</v>
      </c>
      <c r="T13" s="11">
        <f t="shared" si="8"/>
        <v>4.5</v>
      </c>
      <c r="U13" s="13" t="s">
        <v>31</v>
      </c>
      <c r="V13" s="13" t="s">
        <v>32</v>
      </c>
      <c r="W13" s="14">
        <v>30</v>
      </c>
      <c r="X13" s="11">
        <f t="shared" si="16"/>
        <v>4.5</v>
      </c>
      <c r="Y13" s="13" t="s">
        <v>31</v>
      </c>
      <c r="Z13" s="13" t="s">
        <v>32</v>
      </c>
      <c r="AA13" s="14">
        <v>30</v>
      </c>
      <c r="AB13" s="11">
        <f t="shared" si="10"/>
        <v>4.5</v>
      </c>
      <c r="AC13" s="13"/>
      <c r="AD13" s="13"/>
      <c r="AE13" s="14"/>
      <c r="AF13" s="11" t="str">
        <f t="shared" si="17"/>
        <v/>
      </c>
      <c r="AG13" s="11">
        <f t="shared" si="12"/>
        <v>22.5</v>
      </c>
      <c r="AH13" s="12">
        <f t="shared" si="13"/>
        <v>33750</v>
      </c>
    </row>
    <row r="14" spans="2:34" ht="25.05" customHeight="1" x14ac:dyDescent="0.2">
      <c r="B14" s="30" t="s">
        <v>22</v>
      </c>
      <c r="C14" s="31" t="s">
        <v>14</v>
      </c>
      <c r="D14" s="32">
        <v>1500</v>
      </c>
      <c r="E14" s="33" t="s">
        <v>30</v>
      </c>
      <c r="F14" s="33" t="s">
        <v>33</v>
      </c>
      <c r="G14" s="34">
        <v>30</v>
      </c>
      <c r="H14" s="35">
        <f t="shared" si="5"/>
        <v>4.5</v>
      </c>
      <c r="I14" s="33"/>
      <c r="J14" s="33"/>
      <c r="K14" s="34"/>
      <c r="L14" s="35" t="str">
        <f t="shared" si="18"/>
        <v/>
      </c>
      <c r="M14" s="33" t="s">
        <v>30</v>
      </c>
      <c r="N14" s="33" t="s">
        <v>33</v>
      </c>
      <c r="O14" s="34">
        <v>30</v>
      </c>
      <c r="P14" s="35">
        <f t="shared" si="15"/>
        <v>4.5</v>
      </c>
      <c r="Q14" s="33"/>
      <c r="R14" s="33"/>
      <c r="S14" s="34"/>
      <c r="T14" s="35" t="str">
        <f t="shared" si="8"/>
        <v/>
      </c>
      <c r="U14" s="33" t="s">
        <v>30</v>
      </c>
      <c r="V14" s="33" t="s">
        <v>33</v>
      </c>
      <c r="W14" s="34">
        <v>30</v>
      </c>
      <c r="X14" s="35">
        <f t="shared" si="16"/>
        <v>4.5</v>
      </c>
      <c r="Y14" s="33"/>
      <c r="Z14" s="33"/>
      <c r="AA14" s="34"/>
      <c r="AB14" s="35" t="str">
        <f t="shared" si="10"/>
        <v/>
      </c>
      <c r="AC14" s="33" t="s">
        <v>30</v>
      </c>
      <c r="AD14" s="33" t="s">
        <v>33</v>
      </c>
      <c r="AE14" s="34">
        <v>30</v>
      </c>
      <c r="AF14" s="35">
        <f t="shared" si="17"/>
        <v>4.5</v>
      </c>
      <c r="AG14" s="35">
        <f t="shared" si="12"/>
        <v>18</v>
      </c>
      <c r="AH14" s="36">
        <f t="shared" si="13"/>
        <v>27000</v>
      </c>
    </row>
    <row r="15" spans="2:34" ht="25.05" customHeight="1" x14ac:dyDescent="0.2">
      <c r="B15" s="6" t="s">
        <v>23</v>
      </c>
      <c r="C15" s="7" t="s">
        <v>15</v>
      </c>
      <c r="D15" s="28">
        <v>1800</v>
      </c>
      <c r="E15" s="13" t="s">
        <v>34</v>
      </c>
      <c r="F15" s="13" t="s">
        <v>30</v>
      </c>
      <c r="G15" s="14">
        <v>60</v>
      </c>
      <c r="H15" s="11">
        <f t="shared" si="5"/>
        <v>8</v>
      </c>
      <c r="I15" s="8"/>
      <c r="J15" s="8"/>
      <c r="K15" s="9"/>
      <c r="L15" s="10"/>
      <c r="M15" s="8" t="s">
        <v>27</v>
      </c>
      <c r="N15" s="8" t="s">
        <v>28</v>
      </c>
      <c r="O15" s="9">
        <v>60</v>
      </c>
      <c r="P15" s="10">
        <f t="shared" si="15"/>
        <v>8</v>
      </c>
      <c r="Q15" s="8" t="s">
        <v>27</v>
      </c>
      <c r="R15" s="8" t="s">
        <v>28</v>
      </c>
      <c r="S15" s="9">
        <v>60</v>
      </c>
      <c r="T15" s="10">
        <f t="shared" si="8"/>
        <v>8</v>
      </c>
      <c r="U15" s="13"/>
      <c r="V15" s="13"/>
      <c r="W15" s="14"/>
      <c r="X15" s="11" t="str">
        <f t="shared" si="16"/>
        <v/>
      </c>
      <c r="Y15" s="8" t="s">
        <v>27</v>
      </c>
      <c r="Z15" s="8" t="s">
        <v>28</v>
      </c>
      <c r="AA15" s="9">
        <v>60</v>
      </c>
      <c r="AB15" s="10">
        <f t="shared" si="10"/>
        <v>8</v>
      </c>
      <c r="AC15" s="8" t="s">
        <v>27</v>
      </c>
      <c r="AD15" s="8" t="s">
        <v>28</v>
      </c>
      <c r="AE15" s="9">
        <v>60</v>
      </c>
      <c r="AF15" s="10">
        <f t="shared" si="17"/>
        <v>8</v>
      </c>
      <c r="AG15" s="11">
        <f t="shared" si="12"/>
        <v>40</v>
      </c>
      <c r="AH15" s="12">
        <f t="shared" si="13"/>
        <v>72000</v>
      </c>
    </row>
    <row r="16" spans="2:34" ht="25.05" customHeight="1" x14ac:dyDescent="0.2">
      <c r="B16" s="30" t="s">
        <v>24</v>
      </c>
      <c r="C16" s="31" t="s">
        <v>16</v>
      </c>
      <c r="D16" s="32">
        <v>1600</v>
      </c>
      <c r="E16" s="33" t="s">
        <v>27</v>
      </c>
      <c r="F16" s="33" t="s">
        <v>31</v>
      </c>
      <c r="G16" s="34">
        <v>60</v>
      </c>
      <c r="H16" s="35">
        <f t="shared" ref="H16" si="19">IF(OR(E16="",F16=""),"",ROUND(((MOD(F16-E16,1))*24)-IF(G16="",0,G16/60),2))</f>
        <v>7</v>
      </c>
      <c r="I16" s="33" t="s">
        <v>27</v>
      </c>
      <c r="J16" s="33" t="s">
        <v>31</v>
      </c>
      <c r="K16" s="34">
        <v>60</v>
      </c>
      <c r="L16" s="35">
        <f t="shared" ref="L16" si="20">IF(OR(I16="",J16=""),"",ROUND(((MOD(J16-I16,1))*24)-IF(K16="",0,K16/60),2))</f>
        <v>7</v>
      </c>
      <c r="M16" s="33"/>
      <c r="N16" s="33"/>
      <c r="O16" s="34"/>
      <c r="P16" s="35" t="str">
        <f t="shared" si="15"/>
        <v/>
      </c>
      <c r="Q16" s="33" t="s">
        <v>27</v>
      </c>
      <c r="R16" s="33" t="s">
        <v>31</v>
      </c>
      <c r="S16" s="34">
        <v>60</v>
      </c>
      <c r="T16" s="35">
        <f t="shared" si="8"/>
        <v>7</v>
      </c>
      <c r="U16" s="33" t="s">
        <v>27</v>
      </c>
      <c r="V16" s="33" t="s">
        <v>31</v>
      </c>
      <c r="W16" s="34">
        <v>60</v>
      </c>
      <c r="X16" s="35">
        <f t="shared" si="16"/>
        <v>7</v>
      </c>
      <c r="Y16" s="33" t="s">
        <v>27</v>
      </c>
      <c r="Z16" s="33" t="s">
        <v>31</v>
      </c>
      <c r="AA16" s="34">
        <v>60</v>
      </c>
      <c r="AB16" s="35">
        <f t="shared" si="10"/>
        <v>7</v>
      </c>
      <c r="AC16" s="33"/>
      <c r="AD16" s="33"/>
      <c r="AE16" s="34"/>
      <c r="AF16" s="35" t="str">
        <f t="shared" si="17"/>
        <v/>
      </c>
      <c r="AG16" s="35">
        <f t="shared" si="12"/>
        <v>35</v>
      </c>
      <c r="AH16" s="36">
        <f t="shared" si="13"/>
        <v>56000</v>
      </c>
    </row>
    <row r="17" spans="2:34" ht="25.05" customHeight="1" x14ac:dyDescent="0.2">
      <c r="B17" s="6" t="s">
        <v>25</v>
      </c>
      <c r="C17" s="7" t="s">
        <v>16</v>
      </c>
      <c r="D17" s="28">
        <v>1600</v>
      </c>
      <c r="E17" s="13" t="s">
        <v>27</v>
      </c>
      <c r="F17" s="13" t="s">
        <v>31</v>
      </c>
      <c r="G17" s="14">
        <v>60</v>
      </c>
      <c r="H17" s="11">
        <f t="shared" si="5"/>
        <v>7</v>
      </c>
      <c r="I17" s="13"/>
      <c r="J17" s="13"/>
      <c r="K17" s="14"/>
      <c r="L17" s="11" t="str">
        <f t="shared" si="18"/>
        <v/>
      </c>
      <c r="M17" s="13" t="s">
        <v>27</v>
      </c>
      <c r="N17" s="13" t="s">
        <v>31</v>
      </c>
      <c r="O17" s="14">
        <v>60</v>
      </c>
      <c r="P17" s="11">
        <f t="shared" si="15"/>
        <v>7</v>
      </c>
      <c r="Q17" s="13" t="s">
        <v>27</v>
      </c>
      <c r="R17" s="13" t="s">
        <v>31</v>
      </c>
      <c r="S17" s="14">
        <v>60</v>
      </c>
      <c r="T17" s="11">
        <f t="shared" si="8"/>
        <v>7</v>
      </c>
      <c r="U17" s="13" t="s">
        <v>27</v>
      </c>
      <c r="V17" s="13" t="s">
        <v>31</v>
      </c>
      <c r="W17" s="14">
        <v>60</v>
      </c>
      <c r="X17" s="11">
        <f t="shared" si="16"/>
        <v>7</v>
      </c>
      <c r="Y17" s="13"/>
      <c r="Z17" s="13"/>
      <c r="AA17" s="14"/>
      <c r="AB17" s="11" t="str">
        <f t="shared" si="10"/>
        <v/>
      </c>
      <c r="AC17" s="13" t="s">
        <v>27</v>
      </c>
      <c r="AD17" s="13" t="s">
        <v>31</v>
      </c>
      <c r="AE17" s="14">
        <v>60</v>
      </c>
      <c r="AF17" s="11">
        <f t="shared" si="17"/>
        <v>7</v>
      </c>
      <c r="AG17" s="11">
        <f t="shared" si="12"/>
        <v>35</v>
      </c>
      <c r="AH17" s="12">
        <f t="shared" si="13"/>
        <v>56000</v>
      </c>
    </row>
    <row r="18" spans="2:34" ht="25.05" customHeight="1" x14ac:dyDescent="0.2">
      <c r="B18" s="30" t="s">
        <v>26</v>
      </c>
      <c r="C18" s="31" t="s">
        <v>14</v>
      </c>
      <c r="D18" s="32">
        <v>1500</v>
      </c>
      <c r="E18" s="33" t="s">
        <v>30</v>
      </c>
      <c r="F18" s="33" t="s">
        <v>33</v>
      </c>
      <c r="G18" s="34">
        <v>30</v>
      </c>
      <c r="H18" s="35">
        <f t="shared" ref="H18" si="21">IF(OR(E18="",F18=""),"",ROUND(((MOD(F18-E18,1))*24)-IF(G18="",0,G18/60),2))</f>
        <v>4.5</v>
      </c>
      <c r="I18" s="33" t="s">
        <v>30</v>
      </c>
      <c r="J18" s="33" t="s">
        <v>33</v>
      </c>
      <c r="K18" s="34">
        <v>30</v>
      </c>
      <c r="L18" s="35">
        <f t="shared" si="18"/>
        <v>4.5</v>
      </c>
      <c r="M18" s="33"/>
      <c r="N18" s="33"/>
      <c r="O18" s="34"/>
      <c r="P18" s="35" t="str">
        <f t="shared" si="15"/>
        <v/>
      </c>
      <c r="Q18" s="33" t="s">
        <v>30</v>
      </c>
      <c r="R18" s="33" t="s">
        <v>33</v>
      </c>
      <c r="S18" s="34">
        <v>30</v>
      </c>
      <c r="T18" s="35">
        <f t="shared" si="8"/>
        <v>4.5</v>
      </c>
      <c r="U18" s="33"/>
      <c r="V18" s="33"/>
      <c r="W18" s="34"/>
      <c r="X18" s="35" t="str">
        <f t="shared" si="16"/>
        <v/>
      </c>
      <c r="Y18" s="33" t="s">
        <v>30</v>
      </c>
      <c r="Z18" s="33" t="s">
        <v>33</v>
      </c>
      <c r="AA18" s="34">
        <v>30</v>
      </c>
      <c r="AB18" s="35">
        <f t="shared" si="10"/>
        <v>4.5</v>
      </c>
      <c r="AC18" s="33"/>
      <c r="AD18" s="33"/>
      <c r="AE18" s="34"/>
      <c r="AF18" s="35" t="str">
        <f t="shared" si="17"/>
        <v/>
      </c>
      <c r="AG18" s="35">
        <f t="shared" si="12"/>
        <v>18</v>
      </c>
      <c r="AH18" s="36">
        <f t="shared" si="13"/>
        <v>27000</v>
      </c>
    </row>
    <row r="19" spans="2:34" ht="25.05" customHeight="1" x14ac:dyDescent="0.2">
      <c r="B19" s="6"/>
      <c r="C19" s="7"/>
      <c r="D19" s="28"/>
      <c r="E19" s="13"/>
      <c r="F19" s="13"/>
      <c r="G19" s="14"/>
      <c r="H19" s="11" t="str">
        <f t="shared" si="5"/>
        <v/>
      </c>
      <c r="I19" s="13"/>
      <c r="J19" s="13"/>
      <c r="K19" s="14"/>
      <c r="L19" s="11" t="str">
        <f t="shared" si="18"/>
        <v/>
      </c>
      <c r="M19" s="13"/>
      <c r="N19" s="13"/>
      <c r="O19" s="14"/>
      <c r="P19" s="11" t="str">
        <f t="shared" si="15"/>
        <v/>
      </c>
      <c r="Q19" s="13"/>
      <c r="R19" s="13"/>
      <c r="S19" s="14"/>
      <c r="T19" s="11" t="str">
        <f t="shared" si="8"/>
        <v/>
      </c>
      <c r="U19" s="13"/>
      <c r="V19" s="13"/>
      <c r="W19" s="14"/>
      <c r="X19" s="11" t="str">
        <f t="shared" si="16"/>
        <v/>
      </c>
      <c r="Y19" s="13"/>
      <c r="Z19" s="13"/>
      <c r="AA19" s="14"/>
      <c r="AB19" s="11" t="str">
        <f t="shared" si="10"/>
        <v/>
      </c>
      <c r="AC19" s="13"/>
      <c r="AD19" s="13"/>
      <c r="AE19" s="14"/>
      <c r="AF19" s="11" t="str">
        <f t="shared" si="17"/>
        <v/>
      </c>
      <c r="AG19" s="11">
        <f t="shared" si="12"/>
        <v>0</v>
      </c>
      <c r="AH19" s="12">
        <f t="shared" si="13"/>
        <v>0</v>
      </c>
    </row>
    <row r="20" spans="2:34" ht="25.05" customHeight="1" x14ac:dyDescent="0.2">
      <c r="B20" s="30"/>
      <c r="C20" s="31"/>
      <c r="D20" s="32"/>
      <c r="E20" s="33"/>
      <c r="F20" s="33"/>
      <c r="G20" s="34"/>
      <c r="H20" s="35" t="str">
        <f t="shared" si="5"/>
        <v/>
      </c>
      <c r="I20" s="33"/>
      <c r="J20" s="33"/>
      <c r="K20" s="34"/>
      <c r="L20" s="35" t="str">
        <f t="shared" si="18"/>
        <v/>
      </c>
      <c r="M20" s="33"/>
      <c r="N20" s="33"/>
      <c r="O20" s="34"/>
      <c r="P20" s="35" t="str">
        <f t="shared" si="15"/>
        <v/>
      </c>
      <c r="Q20" s="33"/>
      <c r="R20" s="33"/>
      <c r="S20" s="34"/>
      <c r="T20" s="35" t="str">
        <f t="shared" si="8"/>
        <v/>
      </c>
      <c r="U20" s="33"/>
      <c r="V20" s="33"/>
      <c r="W20" s="34"/>
      <c r="X20" s="35" t="str">
        <f t="shared" si="16"/>
        <v/>
      </c>
      <c r="Y20" s="33"/>
      <c r="Z20" s="33"/>
      <c r="AA20" s="34"/>
      <c r="AB20" s="35" t="str">
        <f t="shared" si="10"/>
        <v/>
      </c>
      <c r="AC20" s="33"/>
      <c r="AD20" s="33"/>
      <c r="AE20" s="34"/>
      <c r="AF20" s="35" t="str">
        <f t="shared" si="17"/>
        <v/>
      </c>
      <c r="AG20" s="35">
        <f t="shared" si="12"/>
        <v>0</v>
      </c>
      <c r="AH20" s="36">
        <f t="shared" si="13"/>
        <v>0</v>
      </c>
    </row>
    <row r="21" spans="2:34" ht="25.05" customHeight="1" x14ac:dyDescent="0.2">
      <c r="B21" s="6"/>
      <c r="C21" s="7"/>
      <c r="D21" s="28"/>
      <c r="E21" s="13"/>
      <c r="F21" s="13"/>
      <c r="G21" s="14"/>
      <c r="H21" s="11" t="str">
        <f t="shared" si="5"/>
        <v/>
      </c>
      <c r="I21" s="13"/>
      <c r="J21" s="13"/>
      <c r="K21" s="14"/>
      <c r="L21" s="11" t="str">
        <f t="shared" si="18"/>
        <v/>
      </c>
      <c r="M21" s="13"/>
      <c r="N21" s="13"/>
      <c r="O21" s="14"/>
      <c r="P21" s="11" t="str">
        <f t="shared" si="15"/>
        <v/>
      </c>
      <c r="Q21" s="13"/>
      <c r="R21" s="13"/>
      <c r="S21" s="14"/>
      <c r="T21" s="11" t="str">
        <f t="shared" si="8"/>
        <v/>
      </c>
      <c r="U21" s="13"/>
      <c r="V21" s="13"/>
      <c r="W21" s="14"/>
      <c r="X21" s="11" t="str">
        <f t="shared" si="16"/>
        <v/>
      </c>
      <c r="Y21" s="13"/>
      <c r="Z21" s="13"/>
      <c r="AA21" s="14"/>
      <c r="AB21" s="11" t="str">
        <f t="shared" si="10"/>
        <v/>
      </c>
      <c r="AC21" s="13"/>
      <c r="AD21" s="13"/>
      <c r="AE21" s="14"/>
      <c r="AF21" s="11" t="str">
        <f t="shared" si="17"/>
        <v/>
      </c>
      <c r="AG21" s="11">
        <f t="shared" si="12"/>
        <v>0</v>
      </c>
      <c r="AH21" s="12">
        <f t="shared" si="13"/>
        <v>0</v>
      </c>
    </row>
    <row r="22" spans="2:34" ht="25.05" customHeight="1" x14ac:dyDescent="0.2">
      <c r="B22" s="30"/>
      <c r="C22" s="31"/>
      <c r="D22" s="32"/>
      <c r="E22" s="33"/>
      <c r="F22" s="33"/>
      <c r="G22" s="34"/>
      <c r="H22" s="35" t="str">
        <f t="shared" si="5"/>
        <v/>
      </c>
      <c r="I22" s="33"/>
      <c r="J22" s="33"/>
      <c r="K22" s="34"/>
      <c r="L22" s="35" t="str">
        <f t="shared" si="18"/>
        <v/>
      </c>
      <c r="M22" s="33"/>
      <c r="N22" s="33"/>
      <c r="O22" s="34"/>
      <c r="P22" s="35" t="str">
        <f t="shared" si="15"/>
        <v/>
      </c>
      <c r="Q22" s="33"/>
      <c r="R22" s="33"/>
      <c r="S22" s="34"/>
      <c r="T22" s="35" t="str">
        <f t="shared" si="8"/>
        <v/>
      </c>
      <c r="U22" s="33"/>
      <c r="V22" s="33"/>
      <c r="W22" s="34"/>
      <c r="X22" s="35" t="str">
        <f t="shared" si="16"/>
        <v/>
      </c>
      <c r="Y22" s="33"/>
      <c r="Z22" s="33"/>
      <c r="AA22" s="34"/>
      <c r="AB22" s="35" t="str">
        <f t="shared" si="10"/>
        <v/>
      </c>
      <c r="AC22" s="33"/>
      <c r="AD22" s="33"/>
      <c r="AE22" s="34"/>
      <c r="AF22" s="35" t="str">
        <f t="shared" si="17"/>
        <v/>
      </c>
      <c r="AG22" s="35">
        <f t="shared" si="12"/>
        <v>0</v>
      </c>
      <c r="AH22" s="36">
        <f t="shared" si="13"/>
        <v>0</v>
      </c>
    </row>
    <row r="23" spans="2:34" ht="25.05" customHeight="1" x14ac:dyDescent="0.2">
      <c r="B23" s="6"/>
      <c r="C23" s="7"/>
      <c r="D23" s="28"/>
      <c r="E23" s="13"/>
      <c r="F23" s="13"/>
      <c r="G23" s="14"/>
      <c r="H23" s="11" t="str">
        <f t="shared" si="5"/>
        <v/>
      </c>
      <c r="I23" s="13"/>
      <c r="J23" s="13"/>
      <c r="K23" s="14"/>
      <c r="L23" s="11" t="str">
        <f t="shared" si="18"/>
        <v/>
      </c>
      <c r="M23" s="13"/>
      <c r="N23" s="13"/>
      <c r="O23" s="14"/>
      <c r="P23" s="11" t="str">
        <f t="shared" si="15"/>
        <v/>
      </c>
      <c r="Q23" s="13"/>
      <c r="R23" s="13"/>
      <c r="S23" s="14"/>
      <c r="T23" s="11" t="str">
        <f t="shared" si="8"/>
        <v/>
      </c>
      <c r="U23" s="13"/>
      <c r="V23" s="13"/>
      <c r="W23" s="14"/>
      <c r="X23" s="11" t="str">
        <f t="shared" si="16"/>
        <v/>
      </c>
      <c r="Y23" s="13"/>
      <c r="Z23" s="13"/>
      <c r="AA23" s="14"/>
      <c r="AB23" s="11" t="str">
        <f t="shared" si="10"/>
        <v/>
      </c>
      <c r="AC23" s="13"/>
      <c r="AD23" s="13"/>
      <c r="AE23" s="14"/>
      <c r="AF23" s="11" t="str">
        <f t="shared" si="17"/>
        <v/>
      </c>
      <c r="AG23" s="11">
        <f t="shared" si="12"/>
        <v>0</v>
      </c>
      <c r="AH23" s="12">
        <f t="shared" si="13"/>
        <v>0</v>
      </c>
    </row>
    <row r="24" spans="2:34" ht="25.05" customHeight="1" x14ac:dyDescent="0.2">
      <c r="B24" s="30"/>
      <c r="C24" s="31"/>
      <c r="D24" s="32"/>
      <c r="E24" s="33"/>
      <c r="F24" s="33"/>
      <c r="G24" s="34"/>
      <c r="H24" s="35" t="str">
        <f t="shared" si="5"/>
        <v/>
      </c>
      <c r="I24" s="33"/>
      <c r="J24" s="33"/>
      <c r="K24" s="34"/>
      <c r="L24" s="35" t="str">
        <f t="shared" si="18"/>
        <v/>
      </c>
      <c r="M24" s="33"/>
      <c r="N24" s="33"/>
      <c r="O24" s="34"/>
      <c r="P24" s="35" t="str">
        <f t="shared" si="15"/>
        <v/>
      </c>
      <c r="Q24" s="33"/>
      <c r="R24" s="33"/>
      <c r="S24" s="34"/>
      <c r="T24" s="35" t="str">
        <f t="shared" si="8"/>
        <v/>
      </c>
      <c r="U24" s="33"/>
      <c r="V24" s="33"/>
      <c r="W24" s="34"/>
      <c r="X24" s="35" t="str">
        <f t="shared" si="16"/>
        <v/>
      </c>
      <c r="Y24" s="33"/>
      <c r="Z24" s="33"/>
      <c r="AA24" s="34"/>
      <c r="AB24" s="35" t="str">
        <f t="shared" si="10"/>
        <v/>
      </c>
      <c r="AC24" s="33"/>
      <c r="AD24" s="33"/>
      <c r="AE24" s="34"/>
      <c r="AF24" s="35" t="str">
        <f t="shared" si="17"/>
        <v/>
      </c>
      <c r="AG24" s="35">
        <f t="shared" si="12"/>
        <v>0</v>
      </c>
      <c r="AH24" s="36">
        <f t="shared" si="13"/>
        <v>0</v>
      </c>
    </row>
    <row r="25" spans="2:34" ht="25.05" customHeight="1" x14ac:dyDescent="0.2">
      <c r="B25" s="6"/>
      <c r="C25" s="7"/>
      <c r="D25" s="28"/>
      <c r="E25" s="13"/>
      <c r="F25" s="13"/>
      <c r="G25" s="14"/>
      <c r="H25" s="11" t="str">
        <f t="shared" si="5"/>
        <v/>
      </c>
      <c r="I25" s="13"/>
      <c r="J25" s="13"/>
      <c r="K25" s="14"/>
      <c r="L25" s="11" t="str">
        <f t="shared" si="18"/>
        <v/>
      </c>
      <c r="M25" s="13"/>
      <c r="N25" s="13"/>
      <c r="O25" s="14"/>
      <c r="P25" s="11" t="str">
        <f t="shared" si="15"/>
        <v/>
      </c>
      <c r="Q25" s="13"/>
      <c r="R25" s="13"/>
      <c r="S25" s="14"/>
      <c r="T25" s="11" t="str">
        <f t="shared" si="8"/>
        <v/>
      </c>
      <c r="U25" s="13"/>
      <c r="V25" s="13"/>
      <c r="W25" s="14"/>
      <c r="X25" s="11" t="str">
        <f t="shared" si="16"/>
        <v/>
      </c>
      <c r="Y25" s="13"/>
      <c r="Z25" s="13"/>
      <c r="AA25" s="14"/>
      <c r="AB25" s="11" t="str">
        <f t="shared" si="10"/>
        <v/>
      </c>
      <c r="AC25" s="13"/>
      <c r="AD25" s="13"/>
      <c r="AE25" s="14"/>
      <c r="AF25" s="11" t="str">
        <f t="shared" si="17"/>
        <v/>
      </c>
      <c r="AG25" s="11">
        <f t="shared" si="12"/>
        <v>0</v>
      </c>
      <c r="AH25" s="12">
        <f t="shared" si="13"/>
        <v>0</v>
      </c>
    </row>
    <row r="26" spans="2:34" ht="25.05" customHeight="1" x14ac:dyDescent="0.2">
      <c r="B26" s="30"/>
      <c r="C26" s="31"/>
      <c r="D26" s="32"/>
      <c r="E26" s="33"/>
      <c r="F26" s="33"/>
      <c r="G26" s="34"/>
      <c r="H26" s="35" t="str">
        <f t="shared" si="5"/>
        <v/>
      </c>
      <c r="I26" s="33"/>
      <c r="J26" s="33"/>
      <c r="K26" s="34"/>
      <c r="L26" s="35" t="str">
        <f t="shared" si="18"/>
        <v/>
      </c>
      <c r="M26" s="33"/>
      <c r="N26" s="33"/>
      <c r="O26" s="34"/>
      <c r="P26" s="35" t="str">
        <f t="shared" si="15"/>
        <v/>
      </c>
      <c r="Q26" s="33"/>
      <c r="R26" s="33"/>
      <c r="S26" s="34"/>
      <c r="T26" s="35" t="str">
        <f t="shared" si="8"/>
        <v/>
      </c>
      <c r="U26" s="33"/>
      <c r="V26" s="33"/>
      <c r="W26" s="34"/>
      <c r="X26" s="35" t="str">
        <f t="shared" si="16"/>
        <v/>
      </c>
      <c r="Y26" s="33"/>
      <c r="Z26" s="33"/>
      <c r="AA26" s="34"/>
      <c r="AB26" s="35" t="str">
        <f t="shared" si="10"/>
        <v/>
      </c>
      <c r="AC26" s="33"/>
      <c r="AD26" s="33"/>
      <c r="AE26" s="34"/>
      <c r="AF26" s="35" t="str">
        <f t="shared" si="17"/>
        <v/>
      </c>
      <c r="AG26" s="35">
        <f t="shared" si="12"/>
        <v>0</v>
      </c>
      <c r="AH26" s="36">
        <f t="shared" si="13"/>
        <v>0</v>
      </c>
    </row>
  </sheetData>
  <mergeCells count="20">
    <mergeCell ref="AG7:AG8"/>
    <mergeCell ref="AH7:AH8"/>
    <mergeCell ref="I2:K2"/>
    <mergeCell ref="E7:H7"/>
    <mergeCell ref="E6:H6"/>
    <mergeCell ref="I6:L6"/>
    <mergeCell ref="M6:P6"/>
    <mergeCell ref="Q6:T6"/>
    <mergeCell ref="B7:B8"/>
    <mergeCell ref="C7:C8"/>
    <mergeCell ref="D7:D8"/>
    <mergeCell ref="I7:L7"/>
    <mergeCell ref="U7:X7"/>
    <mergeCell ref="Y7:AB7"/>
    <mergeCell ref="AC7:AF7"/>
    <mergeCell ref="M7:P7"/>
    <mergeCell ref="Q7:T7"/>
    <mergeCell ref="U6:X6"/>
    <mergeCell ref="Y6:AB6"/>
    <mergeCell ref="AC6:AF6"/>
  </mergeCells>
  <phoneticPr fontId="1"/>
  <dataValidations count="3">
    <dataValidation type="list" allowBlank="1" sqref="C9:C26" xr:uid="{00000000-0002-0000-0000-000000000000}">
      <formula1>"パート,アルバイト,契約,派遣"</formula1>
    </dataValidation>
    <dataValidation type="whole" allowBlank="1" sqref="AA9:AA26 S9:S26 K9:K26 G9:G26 O9:O26 AE9:AE26 W9:W26" xr:uid="{00000000-0002-0000-0000-000001000000}">
      <formula1>0</formula1>
      <formula2>240</formula2>
    </dataValidation>
    <dataValidation type="time" allowBlank="1" sqref="Y9:Z26 Q9:R26 I9:J26 E9:F26 M9:N26 AC9:AD26 U9:V26" xr:uid="{00000000-0002-0000-0000-000002000000}">
      <formula1>TIME(0,0,0)</formula1>
      <formula2>TIME(23,59,59)</formula2>
    </dataValidation>
  </dataValidation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シフト表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隆弘 野邊</cp:lastModifiedBy>
  <dcterms:created xsi:type="dcterms:W3CDTF">2026-02-18T11:46:52Z</dcterms:created>
  <dcterms:modified xsi:type="dcterms:W3CDTF">2026-02-18T12:31:43Z</dcterms:modified>
</cp:coreProperties>
</file>