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D9096BA0-708F-431B-8A2D-43C31E767793}" xr6:coauthVersionLast="47" xr6:coauthVersionMax="47" xr10:uidLastSave="{00000000-0000-0000-0000-000000000000}"/>
  <bookViews>
    <workbookView xWindow="-96" yWindow="0" windowWidth="14976" windowHeight="13776" xr2:uid="{00000000-000D-0000-FFFF-FFFF00000000}"/>
  </bookViews>
  <sheets>
    <sheet name="シフト入力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1" i="2" l="1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10" i="2"/>
  <c r="B9" i="2"/>
  <c r="B8" i="2"/>
  <c r="B7" i="2"/>
  <c r="B6" i="2"/>
  <c r="B5" i="2"/>
  <c r="I36" i="2"/>
  <c r="H36" i="2"/>
  <c r="G36" i="2"/>
  <c r="F36" i="2"/>
  <c r="E36" i="2"/>
  <c r="D36" i="2"/>
  <c r="J36" i="2" l="1"/>
  <c r="J17" i="2"/>
  <c r="C34" i="2"/>
  <c r="J5" i="2"/>
  <c r="C17" i="2" l="1"/>
  <c r="J34" i="2"/>
  <c r="J23" i="2"/>
  <c r="C23" i="2"/>
  <c r="C7" i="2"/>
  <c r="J7" i="2"/>
  <c r="C8" i="2"/>
  <c r="J8" i="2"/>
  <c r="C32" i="2"/>
  <c r="J32" i="2"/>
  <c r="J21" i="2"/>
  <c r="C21" i="2"/>
  <c r="C12" i="2"/>
  <c r="J12" i="2"/>
  <c r="C33" i="2"/>
  <c r="J33" i="2"/>
  <c r="C13" i="2"/>
  <c r="J13" i="2"/>
  <c r="J25" i="2"/>
  <c r="C25" i="2"/>
  <c r="J26" i="2"/>
  <c r="C26" i="2"/>
  <c r="J11" i="2"/>
  <c r="C11" i="2"/>
  <c r="C14" i="2"/>
  <c r="J14" i="2"/>
  <c r="J20" i="2"/>
  <c r="C20" i="2"/>
  <c r="J9" i="2"/>
  <c r="C9" i="2"/>
  <c r="C27" i="2"/>
  <c r="J27" i="2"/>
  <c r="C15" i="2"/>
  <c r="J15" i="2"/>
  <c r="C5" i="2"/>
  <c r="J18" i="2"/>
  <c r="C18" i="2"/>
  <c r="C28" i="2"/>
  <c r="J28" i="2"/>
  <c r="J24" i="2"/>
  <c r="C24" i="2"/>
  <c r="J29" i="2"/>
  <c r="C29" i="2"/>
  <c r="C35" i="2"/>
  <c r="J35" i="2"/>
  <c r="J19" i="2"/>
  <c r="C19" i="2"/>
  <c r="C22" i="2"/>
  <c r="J22" i="2"/>
  <c r="C30" i="2"/>
  <c r="J30" i="2"/>
  <c r="J16" i="2"/>
  <c r="C16" i="2"/>
  <c r="J10" i="2"/>
  <c r="C10" i="2"/>
  <c r="J6" i="2"/>
  <c r="C6" i="2"/>
  <c r="J31" i="2"/>
  <c r="C31" i="2"/>
</calcChain>
</file>

<file path=xl/sharedStrings.xml><?xml version="1.0" encoding="utf-8"?>
<sst xmlns="http://schemas.openxmlformats.org/spreadsheetml/2006/main" count="176" uniqueCount="16">
  <si>
    <t>○</t>
  </si>
  <si>
    <t>休</t>
  </si>
  <si>
    <t>対象年月</t>
  </si>
  <si>
    <t>日付</t>
  </si>
  <si>
    <t>曜</t>
  </si>
  <si>
    <t>出勤人数</t>
  </si>
  <si>
    <t>備考</t>
  </si>
  <si>
    <t/>
  </si>
  <si>
    <t>田中</t>
    <rPh sb="0" eb="2">
      <t>タナカ</t>
    </rPh>
    <phoneticPr fontId="6"/>
  </si>
  <si>
    <r>
      <t>10</t>
    </r>
    <r>
      <rPr>
        <b/>
        <sz val="16"/>
        <color rgb="FFFFFFFF"/>
        <rFont val="ＭＳ ゴシック"/>
        <family val="3"/>
        <charset val="128"/>
      </rPr>
      <t>時間勤務</t>
    </r>
    <r>
      <rPr>
        <b/>
        <sz val="16"/>
        <color rgb="FFFFFFFF"/>
        <rFont val="Calibri"/>
        <family val="2"/>
      </rPr>
      <t xml:space="preserve"> </t>
    </r>
    <r>
      <rPr>
        <b/>
        <sz val="16"/>
        <color rgb="FFFFFFFF"/>
        <rFont val="ＭＳ ゴシック"/>
        <family val="3"/>
        <charset val="128"/>
      </rPr>
      <t>シフト表</t>
    </r>
    <phoneticPr fontId="6"/>
  </si>
  <si>
    <t>月合計（出勤日数）</t>
    <phoneticPr fontId="6"/>
  </si>
  <si>
    <t>山本</t>
    <rPh sb="0" eb="2">
      <t>ヤマモト</t>
    </rPh>
    <phoneticPr fontId="6"/>
  </si>
  <si>
    <t>伊藤</t>
    <rPh sb="0" eb="2">
      <t>イトウ</t>
    </rPh>
    <phoneticPr fontId="6"/>
  </si>
  <si>
    <t>佐々木</t>
    <rPh sb="0" eb="3">
      <t>ササキ</t>
    </rPh>
    <phoneticPr fontId="6"/>
  </si>
  <si>
    <t>今井</t>
    <rPh sb="0" eb="2">
      <t>イマイ</t>
    </rPh>
    <phoneticPr fontId="6"/>
  </si>
  <si>
    <t>橋本</t>
    <rPh sb="0" eb="2">
      <t>ハシモト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</si>
</sst>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General&quot;年&quot;"/>
    <numFmt numFmtId="180" formatCode="General&quot;月&quot;"/>
  </numFmts>
  <fonts count="10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sz val="11"/>
      <color rgb="FF0000FF"/>
      <name val="Calibri"/>
      <family val="2"/>
    </font>
    <font>
      <sz val="11"/>
      <color rgb="FF000000"/>
      <name val="Calibri"/>
      <family val="2"/>
    </font>
    <font>
      <b/>
      <sz val="11"/>
      <color rgb="FF1F1F1F"/>
      <name val="Calibri"/>
      <family val="2"/>
    </font>
    <font>
      <sz val="11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b/>
      <sz val="11"/>
      <color rgb="FF1F1F1F"/>
      <name val="ＭＳ ゴシック"/>
      <family val="3"/>
      <charset val="128"/>
    </font>
    <font>
      <b/>
      <sz val="16"/>
      <color rgb="FFFFFFFF"/>
      <name val="ＭＳ ゴシック"/>
      <family val="3"/>
      <charset val="128"/>
    </font>
    <font>
      <b/>
      <sz val="11"/>
      <color rgb="FF1F1F1F"/>
      <name val="ＭＳ Ｐゴシック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D9E1F2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/>
      <right style="thin">
        <color rgb="FFA0A0A0"/>
      </right>
      <top style="thin">
        <color rgb="FFA0A0A0"/>
      </top>
      <bottom style="thin">
        <color rgb="FFA0A0A0"/>
      </bottom>
      <diagonal/>
    </border>
    <border>
      <left/>
      <right/>
      <top style="thin">
        <color rgb="FFA0A0A0"/>
      </top>
      <bottom style="thin">
        <color rgb="FFA0A0A0"/>
      </bottom>
      <diagonal/>
    </border>
    <border>
      <left/>
      <right/>
      <top/>
      <bottom style="thin">
        <color rgb="FFA0A0A0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0" fillId="0" borderId="1" xfId="1" applyFont="1" applyBorder="1" applyAlignment="1">
      <alignment horizontal="left" vertical="center" wrapText="1"/>
    </xf>
    <xf numFmtId="0" fontId="4" fillId="3" borderId="0" xfId="1" applyFont="1" applyFill="1" applyAlignment="1">
      <alignment horizontal="left" vertical="center" wrapText="1"/>
    </xf>
    <xf numFmtId="0" fontId="4" fillId="3" borderId="1" xfId="1" applyFont="1" applyFill="1" applyBorder="1" applyAlignment="1">
      <alignment horizontal="center" vertical="center" wrapText="1"/>
    </xf>
    <xf numFmtId="14" fontId="0" fillId="0" borderId="1" xfId="1" applyNumberFormat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2" fillId="4" borderId="1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left" vertical="center" wrapText="1"/>
    </xf>
    <xf numFmtId="179" fontId="3" fillId="0" borderId="4" xfId="1" applyNumberFormat="1" applyFont="1" applyBorder="1" applyAlignment="1">
      <alignment horizontal="center" vertical="center" wrapText="1"/>
    </xf>
    <xf numFmtId="180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3" xfId="1" applyFont="1" applyFill="1" applyBorder="1" applyAlignment="1">
      <alignment vertical="center"/>
    </xf>
    <xf numFmtId="0" fontId="0" fillId="0" borderId="2" xfId="1" applyFont="1" applyFill="1" applyBorder="1" applyAlignment="1">
      <alignment vertical="center"/>
    </xf>
    <xf numFmtId="0" fontId="0" fillId="0" borderId="2" xfId="1" applyFont="1" applyBorder="1" applyAlignment="1">
      <alignment vertical="center"/>
    </xf>
    <xf numFmtId="0" fontId="0" fillId="3" borderId="1" xfId="1" applyFont="1" applyFill="1" applyBorder="1" applyAlignment="1">
      <alignment vertical="center"/>
    </xf>
    <xf numFmtId="0" fontId="9" fillId="3" borderId="1" xfId="1" applyFont="1" applyFill="1" applyBorder="1" applyAlignment="1">
      <alignment horizontal="center" vertical="center" wrapText="1"/>
    </xf>
  </cellXfs>
  <cellStyles count="2">
    <cellStyle name="Normal" xfId="1" xr:uid="{00000000-0005-0000-0000-000000000000}"/>
    <cellStyle name="標準" xfId="0" builtinId="0"/>
  </cellStyles>
  <dxfs count="2"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8CBA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6"/>
  <sheetViews>
    <sheetView showGridLines="0" tabSelected="1" workbookViewId="0">
      <selection activeCell="G47" sqref="G47"/>
    </sheetView>
  </sheetViews>
  <sheetFormatPr defaultRowHeight="14.4" x14ac:dyDescent="0.3"/>
  <cols>
    <col min="1" max="1" width="8.88671875" style="13"/>
    <col min="2" max="2" width="14.21875" style="13" customWidth="1"/>
    <col min="3" max="3" width="6.109375" style="13" customWidth="1"/>
    <col min="4" max="9" width="11.109375" style="13" bestFit="1" customWidth="1"/>
    <col min="10" max="10" width="10" style="13" customWidth="1"/>
    <col min="11" max="11" width="18" style="13" customWidth="1"/>
    <col min="12" max="16384" width="8.88671875" style="13"/>
  </cols>
  <sheetData>
    <row r="2" spans="2:11" ht="28.05" customHeight="1" x14ac:dyDescent="0.3">
      <c r="B2" s="7" t="s">
        <v>9</v>
      </c>
      <c r="C2" s="12"/>
      <c r="D2" s="12"/>
      <c r="E2" s="12"/>
      <c r="F2" s="12"/>
      <c r="G2" s="12"/>
      <c r="H2" s="12"/>
      <c r="I2" s="12"/>
      <c r="J2" s="12"/>
      <c r="K2" s="12"/>
    </row>
    <row r="3" spans="2:11" ht="14.4" customHeight="1" x14ac:dyDescent="0.3">
      <c r="B3" s="2" t="s">
        <v>2</v>
      </c>
      <c r="C3" s="10">
        <v>2026</v>
      </c>
      <c r="D3" s="10"/>
      <c r="E3" s="11">
        <v>2</v>
      </c>
      <c r="G3" s="8"/>
      <c r="H3" s="14"/>
      <c r="I3" s="14"/>
      <c r="J3" s="14"/>
      <c r="K3" s="15"/>
    </row>
    <row r="4" spans="2:11" ht="19.95" customHeight="1" x14ac:dyDescent="0.3">
      <c r="B4" s="3" t="s">
        <v>3</v>
      </c>
      <c r="C4" s="3" t="s">
        <v>4</v>
      </c>
      <c r="D4" s="18" t="s">
        <v>8</v>
      </c>
      <c r="E4" s="18" t="s">
        <v>11</v>
      </c>
      <c r="F4" s="18" t="s">
        <v>12</v>
      </c>
      <c r="G4" s="18" t="s">
        <v>13</v>
      </c>
      <c r="H4" s="18" t="s">
        <v>14</v>
      </c>
      <c r="I4" s="18" t="s">
        <v>15</v>
      </c>
      <c r="J4" s="3" t="s">
        <v>5</v>
      </c>
      <c r="K4" s="3" t="s">
        <v>6</v>
      </c>
    </row>
    <row r="5" spans="2:11" x14ac:dyDescent="0.3">
      <c r="B5" s="4">
        <f>IF(ROW()-3&lt;=DAY(EOMONTH(DATE($C$3,$E$3,1),0)),DATE($C$3,$E$3,ROW()-3),"")</f>
        <v>46055</v>
      </c>
      <c r="C5" s="5" t="str">
        <f t="shared" ref="C5:C35" si="0">IF($B5="","",CHOOSE(WEEKDAY($B5,2),"月","火","水","木","金","土","日"))</f>
        <v>月</v>
      </c>
      <c r="D5" s="6" t="s">
        <v>0</v>
      </c>
      <c r="E5" s="6" t="s">
        <v>0</v>
      </c>
      <c r="F5" s="6" t="s">
        <v>0</v>
      </c>
      <c r="G5" s="6" t="s">
        <v>0</v>
      </c>
      <c r="H5" s="6" t="s">
        <v>1</v>
      </c>
      <c r="I5" s="6" t="s">
        <v>1</v>
      </c>
      <c r="J5" s="5">
        <f>IF($B5="","",COUNTIF($D5:$I5,"○"))</f>
        <v>4</v>
      </c>
      <c r="K5" s="1"/>
    </row>
    <row r="6" spans="2:11" x14ac:dyDescent="0.3">
      <c r="B6" s="4">
        <f>IF(ROW()-3&lt;=DAY(EOMONTH(DATE($C$3,$E$3,1),0)),DATE($C$3,$E$3,ROW()-3),"")</f>
        <v>46056</v>
      </c>
      <c r="C6" s="5" t="str">
        <f t="shared" si="0"/>
        <v>火</v>
      </c>
      <c r="D6" s="6" t="s">
        <v>0</v>
      </c>
      <c r="E6" s="6" t="s">
        <v>1</v>
      </c>
      <c r="F6" s="6" t="s">
        <v>1</v>
      </c>
      <c r="G6" s="6" t="s">
        <v>0</v>
      </c>
      <c r="H6" s="6" t="s">
        <v>0</v>
      </c>
      <c r="I6" s="6" t="s">
        <v>0</v>
      </c>
      <c r="J6" s="5">
        <f>IF($B6="","",COUNTIF($D6:$I6,"○"))</f>
        <v>4</v>
      </c>
      <c r="K6" s="1"/>
    </row>
    <row r="7" spans="2:11" x14ac:dyDescent="0.3">
      <c r="B7" s="4">
        <f>IF(ROW()-3&lt;=DAY(EOMONTH(DATE($C$3,$E$3,1),0)),DATE($C$3,$E$3,ROW()-3),"")</f>
        <v>46057</v>
      </c>
      <c r="C7" s="5" t="str">
        <f t="shared" si="0"/>
        <v>水</v>
      </c>
      <c r="D7" s="6" t="s">
        <v>1</v>
      </c>
      <c r="E7" s="6" t="s">
        <v>1</v>
      </c>
      <c r="F7" s="6" t="s">
        <v>0</v>
      </c>
      <c r="G7" s="6" t="s">
        <v>0</v>
      </c>
      <c r="H7" s="6" t="s">
        <v>0</v>
      </c>
      <c r="I7" s="6" t="s">
        <v>0</v>
      </c>
      <c r="J7" s="5">
        <f>IF($B7="","",COUNTIF($D7:$I7,"○"))</f>
        <v>4</v>
      </c>
      <c r="K7" s="1"/>
    </row>
    <row r="8" spans="2:11" x14ac:dyDescent="0.3">
      <c r="B8" s="4">
        <f>IF(ROW()-3&lt;=DAY(EOMONTH(DATE($C$3,$E$3,1),0)),DATE($C$3,$E$3,ROW()-3),"")</f>
        <v>46058</v>
      </c>
      <c r="C8" s="5" t="str">
        <f t="shared" si="0"/>
        <v>木</v>
      </c>
      <c r="D8" s="6" t="s">
        <v>1</v>
      </c>
      <c r="E8" s="6" t="s">
        <v>0</v>
      </c>
      <c r="F8" s="6" t="s">
        <v>0</v>
      </c>
      <c r="G8" s="6" t="s">
        <v>0</v>
      </c>
      <c r="H8" s="6" t="s">
        <v>0</v>
      </c>
      <c r="I8" s="6" t="s">
        <v>1</v>
      </c>
      <c r="J8" s="5">
        <f>IF($B8="","",COUNTIF($D8:$I8,"○"))</f>
        <v>4</v>
      </c>
      <c r="K8" s="1"/>
    </row>
    <row r="9" spans="2:11" x14ac:dyDescent="0.3">
      <c r="B9" s="4">
        <f>IF(ROW()-3&lt;=DAY(EOMONTH(DATE($C$3,$E$3,1),0)),DATE($C$3,$E$3,ROW()-3),"")</f>
        <v>46059</v>
      </c>
      <c r="C9" s="5" t="str">
        <f t="shared" si="0"/>
        <v>金</v>
      </c>
      <c r="D9" s="6" t="s">
        <v>0</v>
      </c>
      <c r="E9" s="6" t="s">
        <v>0</v>
      </c>
      <c r="F9" s="6" t="s">
        <v>0</v>
      </c>
      <c r="G9" s="6" t="s">
        <v>1</v>
      </c>
      <c r="H9" s="6" t="s">
        <v>1</v>
      </c>
      <c r="I9" s="6" t="s">
        <v>1</v>
      </c>
      <c r="J9" s="5">
        <f>IF($B9="","",COUNTIF($D9:$I9,"○"))</f>
        <v>3</v>
      </c>
      <c r="K9" s="1"/>
    </row>
    <row r="10" spans="2:11" x14ac:dyDescent="0.3">
      <c r="B10" s="4">
        <f>IF(ROW()-3&lt;=DAY(EOMONTH(DATE($C$3,$E$3,1),0)),DATE($C$3,$E$3,ROW()-3),"")</f>
        <v>46060</v>
      </c>
      <c r="C10" s="5" t="str">
        <f t="shared" si="0"/>
        <v>土</v>
      </c>
      <c r="D10" s="6" t="s">
        <v>0</v>
      </c>
      <c r="E10" s="6" t="s">
        <v>1</v>
      </c>
      <c r="F10" s="6" t="s">
        <v>1</v>
      </c>
      <c r="G10" s="6" t="s">
        <v>0</v>
      </c>
      <c r="H10" s="6" t="s">
        <v>0</v>
      </c>
      <c r="I10" s="6" t="s">
        <v>0</v>
      </c>
      <c r="J10" s="5">
        <f>IF($B10="","",COUNTIF($D10:$I10,"○"))</f>
        <v>4</v>
      </c>
      <c r="K10" s="1"/>
    </row>
    <row r="11" spans="2:11" x14ac:dyDescent="0.3">
      <c r="B11" s="4">
        <f t="shared" ref="B11:B35" si="1">IF(ROW()-3&lt;=DAY(EOMONTH(DATE($C$3,$E$3,1),0)),DATE($C$3,$E$3,ROW()-3),"")</f>
        <v>46061</v>
      </c>
      <c r="C11" s="5" t="str">
        <f t="shared" si="0"/>
        <v>日</v>
      </c>
      <c r="D11" s="6" t="s">
        <v>0</v>
      </c>
      <c r="E11" s="6" t="s">
        <v>0</v>
      </c>
      <c r="F11" s="6" t="s">
        <v>1</v>
      </c>
      <c r="G11" s="6" t="s">
        <v>1</v>
      </c>
      <c r="H11" s="6" t="s">
        <v>0</v>
      </c>
      <c r="I11" s="6" t="s">
        <v>0</v>
      </c>
      <c r="J11" s="5">
        <f>IF($B11="","",COUNTIF($D11:$I11,"○"))</f>
        <v>4</v>
      </c>
      <c r="K11" s="1"/>
    </row>
    <row r="12" spans="2:11" x14ac:dyDescent="0.3">
      <c r="B12" s="4">
        <f t="shared" si="1"/>
        <v>46062</v>
      </c>
      <c r="C12" s="5" t="str">
        <f t="shared" si="0"/>
        <v>月</v>
      </c>
      <c r="D12" s="6" t="s">
        <v>1</v>
      </c>
      <c r="E12" s="6" t="s">
        <v>0</v>
      </c>
      <c r="F12" s="6" t="s">
        <v>0</v>
      </c>
      <c r="G12" s="6" t="s">
        <v>1</v>
      </c>
      <c r="H12" s="6" t="s">
        <v>1</v>
      </c>
      <c r="I12" s="6" t="s">
        <v>0</v>
      </c>
      <c r="J12" s="5">
        <f>IF($B12="","",COUNTIF($D12:$I12,"○"))</f>
        <v>3</v>
      </c>
      <c r="K12" s="1"/>
    </row>
    <row r="13" spans="2:11" x14ac:dyDescent="0.3">
      <c r="B13" s="4">
        <f t="shared" si="1"/>
        <v>46063</v>
      </c>
      <c r="C13" s="5" t="str">
        <f t="shared" si="0"/>
        <v>火</v>
      </c>
      <c r="D13" s="6" t="s">
        <v>0</v>
      </c>
      <c r="E13" s="6" t="s">
        <v>0</v>
      </c>
      <c r="F13" s="6" t="s">
        <v>0</v>
      </c>
      <c r="G13" s="6" t="s">
        <v>0</v>
      </c>
      <c r="H13" s="6" t="s">
        <v>1</v>
      </c>
      <c r="I13" s="6" t="s">
        <v>1</v>
      </c>
      <c r="J13" s="5">
        <f>IF($B13="","",COUNTIF($D13:$I13,"○"))</f>
        <v>4</v>
      </c>
      <c r="K13" s="1"/>
    </row>
    <row r="14" spans="2:11" x14ac:dyDescent="0.3">
      <c r="B14" s="4">
        <f t="shared" si="1"/>
        <v>46064</v>
      </c>
      <c r="C14" s="5" t="str">
        <f t="shared" si="0"/>
        <v>水</v>
      </c>
      <c r="D14" s="6" t="s">
        <v>0</v>
      </c>
      <c r="E14" s="6" t="s">
        <v>1</v>
      </c>
      <c r="F14" s="6" t="s">
        <v>1</v>
      </c>
      <c r="G14" s="6" t="s">
        <v>0</v>
      </c>
      <c r="H14" s="6" t="s">
        <v>0</v>
      </c>
      <c r="I14" s="6" t="s">
        <v>0</v>
      </c>
      <c r="J14" s="5">
        <f>IF($B14="","",COUNTIF($D14:$I14,"○"))</f>
        <v>4</v>
      </c>
      <c r="K14" s="1"/>
    </row>
    <row r="15" spans="2:11" x14ac:dyDescent="0.3">
      <c r="B15" s="4">
        <f t="shared" si="1"/>
        <v>46065</v>
      </c>
      <c r="C15" s="5" t="str">
        <f t="shared" si="0"/>
        <v>木</v>
      </c>
      <c r="D15" s="6" t="s">
        <v>1</v>
      </c>
      <c r="E15" s="6" t="s">
        <v>1</v>
      </c>
      <c r="F15" s="6" t="s">
        <v>0</v>
      </c>
      <c r="G15" s="6" t="s">
        <v>0</v>
      </c>
      <c r="H15" s="6" t="s">
        <v>0</v>
      </c>
      <c r="I15" s="6" t="s">
        <v>0</v>
      </c>
      <c r="J15" s="5">
        <f>IF($B15="","",COUNTIF($D15:$I15,"○"))</f>
        <v>4</v>
      </c>
      <c r="K15" s="1"/>
    </row>
    <row r="16" spans="2:11" x14ac:dyDescent="0.3">
      <c r="B16" s="4">
        <f t="shared" si="1"/>
        <v>46066</v>
      </c>
      <c r="C16" s="5" t="str">
        <f t="shared" si="0"/>
        <v>金</v>
      </c>
      <c r="D16" s="6" t="s">
        <v>1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1</v>
      </c>
      <c r="J16" s="5">
        <f>IF($B16="","",COUNTIF($D16:$I16,"○"))</f>
        <v>4</v>
      </c>
      <c r="K16" s="1"/>
    </row>
    <row r="17" spans="2:11" x14ac:dyDescent="0.3">
      <c r="B17" s="4">
        <f t="shared" si="1"/>
        <v>46067</v>
      </c>
      <c r="C17" s="5" t="str">
        <f t="shared" si="0"/>
        <v>土</v>
      </c>
      <c r="D17" s="6" t="s">
        <v>0</v>
      </c>
      <c r="E17" s="6" t="s">
        <v>0</v>
      </c>
      <c r="F17" s="6" t="s">
        <v>0</v>
      </c>
      <c r="G17" s="6" t="s">
        <v>1</v>
      </c>
      <c r="H17" s="6" t="s">
        <v>1</v>
      </c>
      <c r="I17" s="6" t="s">
        <v>1</v>
      </c>
      <c r="J17" s="5">
        <f>IF($B17="","",COUNTIF($D17:$I17,"○"))</f>
        <v>3</v>
      </c>
      <c r="K17" s="1"/>
    </row>
    <row r="18" spans="2:11" x14ac:dyDescent="0.3">
      <c r="B18" s="4">
        <f t="shared" si="1"/>
        <v>46068</v>
      </c>
      <c r="C18" s="5" t="str">
        <f t="shared" si="0"/>
        <v>日</v>
      </c>
      <c r="D18" s="6" t="s">
        <v>0</v>
      </c>
      <c r="E18" s="6" t="s">
        <v>1</v>
      </c>
      <c r="F18" s="6" t="s">
        <v>1</v>
      </c>
      <c r="G18" s="6" t="s">
        <v>0</v>
      </c>
      <c r="H18" s="6" t="s">
        <v>0</v>
      </c>
      <c r="I18" s="6" t="s">
        <v>0</v>
      </c>
      <c r="J18" s="5">
        <f>IF($B18="","",COUNTIF($D18:$I18,"○"))</f>
        <v>4</v>
      </c>
      <c r="K18" s="1"/>
    </row>
    <row r="19" spans="2:11" x14ac:dyDescent="0.3">
      <c r="B19" s="4">
        <f t="shared" si="1"/>
        <v>46069</v>
      </c>
      <c r="C19" s="5" t="str">
        <f t="shared" si="0"/>
        <v>月</v>
      </c>
      <c r="D19" s="6" t="s">
        <v>0</v>
      </c>
      <c r="E19" s="6" t="s">
        <v>0</v>
      </c>
      <c r="F19" s="6" t="s">
        <v>1</v>
      </c>
      <c r="G19" s="6" t="s">
        <v>1</v>
      </c>
      <c r="H19" s="6" t="s">
        <v>0</v>
      </c>
      <c r="I19" s="6" t="s">
        <v>0</v>
      </c>
      <c r="J19" s="5">
        <f>IF($B19="","",COUNTIF($D19:$I19,"○"))</f>
        <v>4</v>
      </c>
      <c r="K19" s="1"/>
    </row>
    <row r="20" spans="2:11" x14ac:dyDescent="0.3">
      <c r="B20" s="4">
        <f t="shared" si="1"/>
        <v>46070</v>
      </c>
      <c r="C20" s="5" t="str">
        <f t="shared" si="0"/>
        <v>火</v>
      </c>
      <c r="D20" s="6" t="s">
        <v>1</v>
      </c>
      <c r="E20" s="6" t="s">
        <v>0</v>
      </c>
      <c r="F20" s="6" t="s">
        <v>0</v>
      </c>
      <c r="G20" s="6" t="s">
        <v>1</v>
      </c>
      <c r="H20" s="6" t="s">
        <v>1</v>
      </c>
      <c r="I20" s="6" t="s">
        <v>0</v>
      </c>
      <c r="J20" s="5">
        <f>IF($B20="","",COUNTIF($D20:$I20,"○"))</f>
        <v>3</v>
      </c>
      <c r="K20" s="1"/>
    </row>
    <row r="21" spans="2:11" x14ac:dyDescent="0.3">
      <c r="B21" s="4">
        <f t="shared" si="1"/>
        <v>46071</v>
      </c>
      <c r="C21" s="5" t="str">
        <f t="shared" si="0"/>
        <v>水</v>
      </c>
      <c r="D21" s="6" t="s">
        <v>0</v>
      </c>
      <c r="E21" s="6" t="s">
        <v>0</v>
      </c>
      <c r="F21" s="6" t="s">
        <v>0</v>
      </c>
      <c r="G21" s="6" t="s">
        <v>0</v>
      </c>
      <c r="H21" s="6" t="s">
        <v>1</v>
      </c>
      <c r="I21" s="6" t="s">
        <v>1</v>
      </c>
      <c r="J21" s="5">
        <f>IF($B21="","",COUNTIF($D21:$I21,"○"))</f>
        <v>4</v>
      </c>
      <c r="K21" s="1"/>
    </row>
    <row r="22" spans="2:11" x14ac:dyDescent="0.3">
      <c r="B22" s="4">
        <f t="shared" si="1"/>
        <v>46072</v>
      </c>
      <c r="C22" s="5" t="str">
        <f t="shared" si="0"/>
        <v>木</v>
      </c>
      <c r="D22" s="6" t="s">
        <v>0</v>
      </c>
      <c r="E22" s="6" t="s">
        <v>1</v>
      </c>
      <c r="F22" s="6" t="s">
        <v>1</v>
      </c>
      <c r="G22" s="6" t="s">
        <v>0</v>
      </c>
      <c r="H22" s="6" t="s">
        <v>0</v>
      </c>
      <c r="I22" s="6" t="s">
        <v>0</v>
      </c>
      <c r="J22" s="5">
        <f>IF($B22="","",COUNTIF($D22:$I22,"○"))</f>
        <v>4</v>
      </c>
      <c r="K22" s="1"/>
    </row>
    <row r="23" spans="2:11" x14ac:dyDescent="0.3">
      <c r="B23" s="4">
        <f t="shared" si="1"/>
        <v>46073</v>
      </c>
      <c r="C23" s="5" t="str">
        <f t="shared" si="0"/>
        <v>金</v>
      </c>
      <c r="D23" s="6" t="s">
        <v>1</v>
      </c>
      <c r="E23" s="6" t="s">
        <v>1</v>
      </c>
      <c r="F23" s="6" t="s">
        <v>0</v>
      </c>
      <c r="G23" s="6" t="s">
        <v>0</v>
      </c>
      <c r="H23" s="6" t="s">
        <v>0</v>
      </c>
      <c r="I23" s="6" t="s">
        <v>0</v>
      </c>
      <c r="J23" s="5">
        <f>IF($B23="","",COUNTIF($D23:$I23,"○"))</f>
        <v>4</v>
      </c>
      <c r="K23" s="1"/>
    </row>
    <row r="24" spans="2:11" x14ac:dyDescent="0.3">
      <c r="B24" s="4">
        <f t="shared" si="1"/>
        <v>46074</v>
      </c>
      <c r="C24" s="5" t="str">
        <f t="shared" si="0"/>
        <v>土</v>
      </c>
      <c r="D24" s="6" t="s">
        <v>1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1</v>
      </c>
      <c r="J24" s="5">
        <f>IF($B24="","",COUNTIF($D24:$I24,"○"))</f>
        <v>4</v>
      </c>
      <c r="K24" s="1"/>
    </row>
    <row r="25" spans="2:11" x14ac:dyDescent="0.3">
      <c r="B25" s="4">
        <f t="shared" si="1"/>
        <v>46075</v>
      </c>
      <c r="C25" s="5" t="str">
        <f t="shared" si="0"/>
        <v>日</v>
      </c>
      <c r="D25" s="6" t="s">
        <v>0</v>
      </c>
      <c r="E25" s="6" t="s">
        <v>0</v>
      </c>
      <c r="F25" s="6" t="s">
        <v>0</v>
      </c>
      <c r="G25" s="6" t="s">
        <v>1</v>
      </c>
      <c r="H25" s="6" t="s">
        <v>1</v>
      </c>
      <c r="I25" s="6" t="s">
        <v>1</v>
      </c>
      <c r="J25" s="5">
        <f>IF($B25="","",COUNTIF($D25:$I25,"○"))</f>
        <v>3</v>
      </c>
      <c r="K25" s="1"/>
    </row>
    <row r="26" spans="2:11" x14ac:dyDescent="0.3">
      <c r="B26" s="4">
        <f t="shared" si="1"/>
        <v>46076</v>
      </c>
      <c r="C26" s="5" t="str">
        <f t="shared" si="0"/>
        <v>月</v>
      </c>
      <c r="D26" s="6" t="s">
        <v>0</v>
      </c>
      <c r="E26" s="6" t="s">
        <v>1</v>
      </c>
      <c r="F26" s="6" t="s">
        <v>1</v>
      </c>
      <c r="G26" s="6" t="s">
        <v>0</v>
      </c>
      <c r="H26" s="6" t="s">
        <v>0</v>
      </c>
      <c r="I26" s="6" t="s">
        <v>0</v>
      </c>
      <c r="J26" s="5">
        <f>IF($B26="","",COUNTIF($D26:$I26,"○"))</f>
        <v>4</v>
      </c>
      <c r="K26" s="1"/>
    </row>
    <row r="27" spans="2:11" x14ac:dyDescent="0.3">
      <c r="B27" s="4">
        <f t="shared" si="1"/>
        <v>46077</v>
      </c>
      <c r="C27" s="5" t="str">
        <f t="shared" si="0"/>
        <v>火</v>
      </c>
      <c r="D27" s="6" t="s">
        <v>0</v>
      </c>
      <c r="E27" s="6" t="s">
        <v>0</v>
      </c>
      <c r="F27" s="6" t="s">
        <v>1</v>
      </c>
      <c r="G27" s="6" t="s">
        <v>1</v>
      </c>
      <c r="H27" s="6" t="s">
        <v>0</v>
      </c>
      <c r="I27" s="6" t="s">
        <v>0</v>
      </c>
      <c r="J27" s="5">
        <f>IF($B27="","",COUNTIF($D27:$I27,"○"))</f>
        <v>4</v>
      </c>
      <c r="K27" s="1"/>
    </row>
    <row r="28" spans="2:11" x14ac:dyDescent="0.3">
      <c r="B28" s="4">
        <f t="shared" si="1"/>
        <v>46078</v>
      </c>
      <c r="C28" s="5" t="str">
        <f t="shared" si="0"/>
        <v>水</v>
      </c>
      <c r="D28" s="6" t="s">
        <v>1</v>
      </c>
      <c r="E28" s="6" t="s">
        <v>0</v>
      </c>
      <c r="F28" s="6" t="s">
        <v>0</v>
      </c>
      <c r="G28" s="6" t="s">
        <v>1</v>
      </c>
      <c r="H28" s="6" t="s">
        <v>1</v>
      </c>
      <c r="I28" s="6" t="s">
        <v>0</v>
      </c>
      <c r="J28" s="5">
        <f>IF($B28="","",COUNTIF($D28:$I28,"○"))</f>
        <v>3</v>
      </c>
      <c r="K28" s="1"/>
    </row>
    <row r="29" spans="2:11" x14ac:dyDescent="0.3">
      <c r="B29" s="4">
        <f t="shared" si="1"/>
        <v>46079</v>
      </c>
      <c r="C29" s="5" t="str">
        <f t="shared" si="0"/>
        <v>木</v>
      </c>
      <c r="D29" s="6" t="s">
        <v>0</v>
      </c>
      <c r="E29" s="6" t="s">
        <v>0</v>
      </c>
      <c r="F29" s="6" t="s">
        <v>0</v>
      </c>
      <c r="G29" s="6" t="s">
        <v>0</v>
      </c>
      <c r="H29" s="6" t="s">
        <v>1</v>
      </c>
      <c r="I29" s="6" t="s">
        <v>1</v>
      </c>
      <c r="J29" s="5">
        <f>IF($B29="","",COUNTIF($D29:$I29,"○"))</f>
        <v>4</v>
      </c>
      <c r="K29" s="1"/>
    </row>
    <row r="30" spans="2:11" x14ac:dyDescent="0.3">
      <c r="B30" s="4">
        <f t="shared" si="1"/>
        <v>46080</v>
      </c>
      <c r="C30" s="5" t="str">
        <f t="shared" si="0"/>
        <v>金</v>
      </c>
      <c r="D30" s="6" t="s">
        <v>0</v>
      </c>
      <c r="E30" s="6" t="s">
        <v>1</v>
      </c>
      <c r="F30" s="6" t="s">
        <v>1</v>
      </c>
      <c r="G30" s="6" t="s">
        <v>0</v>
      </c>
      <c r="H30" s="6" t="s">
        <v>0</v>
      </c>
      <c r="I30" s="6" t="s">
        <v>0</v>
      </c>
      <c r="J30" s="5">
        <f>IF($B30="","",COUNTIF($D30:$I30,"○"))</f>
        <v>4</v>
      </c>
      <c r="K30" s="1"/>
    </row>
    <row r="31" spans="2:11" x14ac:dyDescent="0.3">
      <c r="B31" s="4">
        <f t="shared" si="1"/>
        <v>46081</v>
      </c>
      <c r="C31" s="5" t="str">
        <f t="shared" si="0"/>
        <v>土</v>
      </c>
      <c r="D31" s="6" t="s">
        <v>1</v>
      </c>
      <c r="E31" s="6" t="s">
        <v>1</v>
      </c>
      <c r="F31" s="6" t="s">
        <v>0</v>
      </c>
      <c r="G31" s="6" t="s">
        <v>0</v>
      </c>
      <c r="H31" s="6" t="s">
        <v>0</v>
      </c>
      <c r="I31" s="6" t="s">
        <v>0</v>
      </c>
      <c r="J31" s="5">
        <f>IF($B31="","",COUNTIF($D31:$I31,"○"))</f>
        <v>4</v>
      </c>
      <c r="K31" s="1"/>
    </row>
    <row r="32" spans="2:11" x14ac:dyDescent="0.3">
      <c r="B32" s="4" t="str">
        <f t="shared" si="1"/>
        <v/>
      </c>
      <c r="C32" s="5" t="str">
        <f t="shared" si="0"/>
        <v/>
      </c>
      <c r="D32" s="6"/>
      <c r="E32" s="6"/>
      <c r="F32" s="6"/>
      <c r="G32" s="6"/>
      <c r="H32" s="6"/>
      <c r="I32" s="6"/>
      <c r="J32" s="5" t="str">
        <f>IF($B32="","",COUNTIF($D32:$I32,"○"))</f>
        <v/>
      </c>
      <c r="K32" s="1"/>
    </row>
    <row r="33" spans="2:11" x14ac:dyDescent="0.3">
      <c r="B33" s="4" t="str">
        <f t="shared" si="1"/>
        <v/>
      </c>
      <c r="C33" s="5" t="str">
        <f t="shared" si="0"/>
        <v/>
      </c>
      <c r="D33" s="6"/>
      <c r="E33" s="6"/>
      <c r="F33" s="6"/>
      <c r="G33" s="6"/>
      <c r="H33" s="6"/>
      <c r="I33" s="6"/>
      <c r="J33" s="5" t="str">
        <f>IF($B33="","",COUNTIF($D33:$I33,"○"))</f>
        <v/>
      </c>
      <c r="K33" s="1"/>
    </row>
    <row r="34" spans="2:11" x14ac:dyDescent="0.3">
      <c r="B34" s="4" t="str">
        <f t="shared" si="1"/>
        <v/>
      </c>
      <c r="C34" s="5" t="str">
        <f t="shared" si="0"/>
        <v/>
      </c>
      <c r="D34" s="6"/>
      <c r="E34" s="6"/>
      <c r="F34" s="6"/>
      <c r="G34" s="6"/>
      <c r="H34" s="6"/>
      <c r="I34" s="6"/>
      <c r="J34" s="5" t="str">
        <f>IF($B34="","",COUNTIF($D34:$I34,"○"))</f>
        <v/>
      </c>
      <c r="K34" s="1"/>
    </row>
    <row r="35" spans="2:11" x14ac:dyDescent="0.3">
      <c r="B35" s="4" t="str">
        <f t="shared" si="1"/>
        <v/>
      </c>
      <c r="C35" s="5" t="str">
        <f t="shared" si="0"/>
        <v/>
      </c>
      <c r="D35" s="6"/>
      <c r="E35" s="6"/>
      <c r="F35" s="6"/>
      <c r="G35" s="6"/>
      <c r="H35" s="6"/>
      <c r="I35" s="6"/>
      <c r="J35" s="5" t="str">
        <f>IF($B35="","",COUNTIF($D35:$I35,"○"))</f>
        <v/>
      </c>
      <c r="K35" s="1"/>
    </row>
    <row r="36" spans="2:11" x14ac:dyDescent="0.3">
      <c r="B36" s="9" t="s">
        <v>10</v>
      </c>
      <c r="C36" s="16"/>
      <c r="D36" s="3">
        <f t="shared" ref="D36:I36" si="2">COUNTIF(D5:D35,"○")</f>
        <v>17</v>
      </c>
      <c r="E36" s="3">
        <f t="shared" si="2"/>
        <v>16</v>
      </c>
      <c r="F36" s="3">
        <f t="shared" si="2"/>
        <v>17</v>
      </c>
      <c r="G36" s="3">
        <f t="shared" si="2"/>
        <v>18</v>
      </c>
      <c r="H36" s="3">
        <f t="shared" si="2"/>
        <v>17</v>
      </c>
      <c r="I36" s="3">
        <f t="shared" si="2"/>
        <v>17</v>
      </c>
      <c r="J36" s="3">
        <f>SUM(D36:I36)</f>
        <v>102</v>
      </c>
      <c r="K36" s="17" t="s">
        <v>7</v>
      </c>
    </row>
  </sheetData>
  <mergeCells count="4">
    <mergeCell ref="B2:K2"/>
    <mergeCell ref="B36:C36"/>
    <mergeCell ref="G3:K3"/>
    <mergeCell ref="C3:D3"/>
  </mergeCells>
  <phoneticPr fontId="6"/>
  <conditionalFormatting sqref="D5:I35">
    <cfRule type="expression" dxfId="0" priority="1">
      <formula>D5="休"</formula>
    </cfRule>
  </conditionalFormatting>
  <dataValidations count="1">
    <dataValidation type="list" allowBlank="1" showInputMessage="1" showErrorMessage="1" sqref="D33:I35" xr:uid="{92A2237E-108D-4674-962C-606ABCEEF45C}">
      <formula1>"○,休"</formula1>
    </dataValidation>
  </dataValidation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00000000-000E-0000-0100-000001000000}">
            <xm:f>AND($B5&lt;&gt;"",J5&lt;#REF!)</xm:f>
            <x14:dxf>
              <fill>
                <patternFill>
                  <bgColor rgb="FFF8CBAD"/>
                </patternFill>
              </fill>
            </x14:dxf>
          </x14:cfRule>
          <xm:sqref>J5:J35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B2F3091-2D76-4C17-B955-25C278BD6207}">
          <x14:formula1>
            <xm:f>#REF!</xm:f>
          </x14:formula1>
          <xm:sqref>D5:I32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シフト入力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2026-02-16T11:59:24Z</dcterms:created>
  <dcterms:modified xsi:type="dcterms:W3CDTF">2026-02-16T21:27:29Z</dcterms:modified>
</cp:coreProperties>
</file>