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CDE1FCB9-6C7B-4144-B85C-C3AA19C7FD7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ガント式シフト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0" i="1" l="1"/>
  <c r="I20" i="1"/>
  <c r="J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G17" i="1"/>
  <c r="G16" i="1"/>
  <c r="G15" i="1"/>
  <c r="G14" i="1"/>
  <c r="G13" i="1"/>
  <c r="G12" i="1"/>
  <c r="G11" i="1"/>
  <c r="G10" i="1"/>
  <c r="G9" i="1"/>
  <c r="G8" i="1"/>
  <c r="G21" i="1" l="1"/>
</calcChain>
</file>

<file path=xl/sharedStrings.xml><?xml version="1.0" encoding="utf-8"?>
<sst xmlns="http://schemas.openxmlformats.org/spreadsheetml/2006/main" count="20" uniqueCount="20">
  <si>
    <t>バー（勤務中）</t>
  </si>
  <si>
    <t>No</t>
  </si>
  <si>
    <t>スタッフ名</t>
  </si>
  <si>
    <t>開始</t>
  </si>
  <si>
    <t>終了</t>
  </si>
  <si>
    <t>休憩(分)</t>
  </si>
  <si>
    <t>実働(h)</t>
  </si>
  <si>
    <t>同時間帯の稼働人数</t>
  </si>
  <si>
    <t>実働合計(h)</t>
  </si>
  <si>
    <t>ガントチャート式のシフト表</t>
    <phoneticPr fontId="2"/>
  </si>
  <si>
    <t>松本 恒一</t>
  </si>
  <si>
    <t>井上 美里</t>
  </si>
  <si>
    <t>森田 恒一</t>
  </si>
  <si>
    <t>岡本 彩香</t>
  </si>
  <si>
    <t>石川 翔太</t>
  </si>
  <si>
    <t>長谷川 由紀</t>
  </si>
  <si>
    <t>藤井 恒一</t>
  </si>
  <si>
    <t>西村 玲奈</t>
  </si>
  <si>
    <t>前田 大樹</t>
  </si>
  <si>
    <t>三浦 恒一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</si>
</sst>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General&quot;年&quot;"/>
    <numFmt numFmtId="180" formatCode="General&quot;月&quot;"/>
    <numFmt numFmtId="181" formatCode="General&quot;日&quot;"/>
  </numFmts>
  <fonts count="8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0"/>
      <color rgb="FF555555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C000"/>
      </patternFill>
    </fill>
    <fill>
      <patternFill patternType="solid">
        <fgColor rgb="FFF7F7F7"/>
      </patternFill>
    </fill>
    <fill>
      <patternFill patternType="solid">
        <fgColor rgb="FFD9E1F2"/>
      </patternFill>
    </fill>
    <fill>
      <patternFill patternType="solid">
        <fgColor rgb="FFE2EFDA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BFBFBF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79" fontId="3" fillId="0" borderId="0" xfId="0" applyNumberFormat="1" applyFont="1" applyAlignment="1"/>
    <xf numFmtId="180" fontId="3" fillId="0" borderId="0" xfId="0" applyNumberFormat="1" applyFont="1" applyAlignment="1"/>
    <xf numFmtId="181" fontId="3" fillId="0" borderId="0" xfId="0" applyNumberFormat="1" applyFont="1" applyAlignment="1"/>
    <xf numFmtId="0" fontId="4" fillId="0" borderId="0" xfId="0" applyFont="1" applyAlignment="1">
      <alignment vertical="center"/>
    </xf>
    <xf numFmtId="179" fontId="3" fillId="0" borderId="0" xfId="0" applyNumberFormat="1" applyFont="1" applyAlignment="1">
      <alignment horizontal="center"/>
    </xf>
    <xf numFmtId="2" fontId="1" fillId="5" borderId="1" xfId="0" applyNumberFormat="1" applyFont="1" applyFill="1" applyBorder="1" applyAlignment="1">
      <alignment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Alignment="1"/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20" fontId="5" fillId="3" borderId="5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20" fontId="5" fillId="3" borderId="11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vertical="center"/>
    </xf>
    <xf numFmtId="0" fontId="5" fillId="3" borderId="12" xfId="0" applyFont="1" applyFill="1" applyBorder="1" applyAlignment="1">
      <alignment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20" fontId="1" fillId="6" borderId="13" xfId="0" applyNumberFormat="1" applyFont="1" applyFill="1" applyBorder="1" applyAlignment="1">
      <alignment horizontal="center" vertical="center"/>
    </xf>
    <xf numFmtId="20" fontId="1" fillId="6" borderId="14" xfId="0" applyNumberFormat="1" applyFont="1" applyFill="1" applyBorder="1" applyAlignment="1">
      <alignment horizontal="center" vertical="center"/>
    </xf>
    <xf numFmtId="20" fontId="1" fillId="6" borderId="15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2" fontId="5" fillId="3" borderId="10" xfId="0" applyNumberFormat="1" applyFont="1" applyFill="1" applyBorder="1" applyAlignment="1">
      <alignment horizontal="center" vertical="center"/>
    </xf>
    <xf numFmtId="2" fontId="5" fillId="3" borderId="11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vertical="center"/>
    </xf>
  </cellXfs>
  <cellStyles count="1">
    <cellStyle name="標準" xfId="0" builtinId="0"/>
  </cellStyles>
  <dxfs count="4"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C000"/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B28"/>
  <sheetViews>
    <sheetView tabSelected="1" workbookViewId="0">
      <selection activeCell="J23" sqref="J23"/>
    </sheetView>
  </sheetViews>
  <sheetFormatPr defaultRowHeight="13.2" x14ac:dyDescent="0.2"/>
  <cols>
    <col min="1" max="1" width="5" style="14" customWidth="1"/>
    <col min="2" max="2" width="6.77734375" style="14" customWidth="1"/>
    <col min="3" max="3" width="14.6640625" style="14" customWidth="1"/>
    <col min="4" max="5" width="9.33203125" style="14" customWidth="1"/>
    <col min="6" max="6" width="8" style="14" customWidth="1"/>
    <col min="7" max="7" width="9" style="14" customWidth="1"/>
    <col min="8" max="10" width="6.5546875" style="14" customWidth="1"/>
    <col min="11" max="28" width="6.5546875" style="14" bestFit="1" customWidth="1"/>
    <col min="29" max="16384" width="8.88671875" style="14"/>
  </cols>
  <sheetData>
    <row r="2" spans="2:28" ht="23.4" x14ac:dyDescent="0.2">
      <c r="B2" s="51" t="s">
        <v>9</v>
      </c>
      <c r="C2" s="51"/>
      <c r="D2" s="51"/>
      <c r="E2" s="51"/>
      <c r="F2" s="51"/>
      <c r="G2" s="51"/>
      <c r="H2" s="51"/>
      <c r="I2" s="51"/>
      <c r="J2" s="51"/>
      <c r="K2" s="51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</row>
    <row r="3" spans="2:28" ht="12.6" customHeight="1" x14ac:dyDescent="0.2">
      <c r="B3" s="4"/>
      <c r="C3" s="13"/>
      <c r="D3" s="13"/>
      <c r="F3" s="5"/>
      <c r="G3" s="5"/>
      <c r="H3" s="5"/>
      <c r="I3" s="5"/>
      <c r="J3" s="5"/>
      <c r="K3" s="2"/>
      <c r="L3" s="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2:28" s="16" customFormat="1" ht="16.2" x14ac:dyDescent="0.2">
      <c r="C4" s="1">
        <v>2026</v>
      </c>
      <c r="D4" s="2">
        <v>3</v>
      </c>
      <c r="E4" s="3">
        <v>3</v>
      </c>
    </row>
    <row r="5" spans="2:28" s="16" customFormat="1" x14ac:dyDescent="0.2">
      <c r="B5" s="15"/>
    </row>
    <row r="6" spans="2:28" s="16" customFormat="1" ht="13.8" thickBot="1" x14ac:dyDescent="0.25">
      <c r="B6" s="49" t="s">
        <v>0</v>
      </c>
      <c r="C6" s="50"/>
    </row>
    <row r="7" spans="2:28" s="16" customFormat="1" ht="22.05" customHeight="1" thickBot="1" x14ac:dyDescent="0.25">
      <c r="B7" s="43" t="s">
        <v>1</v>
      </c>
      <c r="C7" s="44" t="s">
        <v>2</v>
      </c>
      <c r="D7" s="44" t="s">
        <v>3</v>
      </c>
      <c r="E7" s="44" t="s">
        <v>4</v>
      </c>
      <c r="F7" s="44" t="s">
        <v>5</v>
      </c>
      <c r="G7" s="45" t="s">
        <v>6</v>
      </c>
      <c r="H7" s="46">
        <v>0.35416666666666702</v>
      </c>
      <c r="I7" s="47">
        <v>0.375</v>
      </c>
      <c r="J7" s="47">
        <v>0.39583333333333298</v>
      </c>
      <c r="K7" s="47">
        <v>0.41666666666666669</v>
      </c>
      <c r="L7" s="47">
        <v>0.4375</v>
      </c>
      <c r="M7" s="47">
        <v>0.45833333333333331</v>
      </c>
      <c r="N7" s="47">
        <v>0.47916666666666669</v>
      </c>
      <c r="O7" s="47">
        <v>0.5</v>
      </c>
      <c r="P7" s="47">
        <v>0.52083333333333337</v>
      </c>
      <c r="Q7" s="47">
        <v>0.54166666666666663</v>
      </c>
      <c r="R7" s="47">
        <v>0.5625</v>
      </c>
      <c r="S7" s="47">
        <v>0.58333333333333337</v>
      </c>
      <c r="T7" s="47">
        <v>0.60416666666666663</v>
      </c>
      <c r="U7" s="47">
        <v>0.625</v>
      </c>
      <c r="V7" s="47">
        <v>0.64583333333333337</v>
      </c>
      <c r="W7" s="47">
        <v>0.66666666666666663</v>
      </c>
      <c r="X7" s="47">
        <v>0.6875</v>
      </c>
      <c r="Y7" s="47">
        <v>0.70833333333333337</v>
      </c>
      <c r="Z7" s="47">
        <v>0.72916666666666663</v>
      </c>
      <c r="AA7" s="47">
        <v>0.75</v>
      </c>
      <c r="AB7" s="48">
        <v>0.77083333333333337</v>
      </c>
    </row>
    <row r="8" spans="2:28" s="16" customFormat="1" ht="25.05" customHeight="1" x14ac:dyDescent="0.2">
      <c r="B8" s="37">
        <v>1</v>
      </c>
      <c r="C8" s="39" t="s">
        <v>10</v>
      </c>
      <c r="D8" s="38">
        <v>0.41666666666666669</v>
      </c>
      <c r="E8" s="38">
        <v>0.625</v>
      </c>
      <c r="F8" s="39">
        <v>60</v>
      </c>
      <c r="G8" s="40">
        <f t="shared" ref="G8:G17" si="0">IF(OR(D8="",E8=""),"",MAX(0,(MOD(E8-D8,1)*24)-IF(F8="",0,F8/60)))</f>
        <v>4</v>
      </c>
      <c r="H8" s="58"/>
      <c r="I8" s="59"/>
      <c r="J8" s="59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2"/>
    </row>
    <row r="9" spans="2:28" s="16" customFormat="1" ht="25.05" customHeight="1" x14ac:dyDescent="0.2">
      <c r="B9" s="23">
        <v>2</v>
      </c>
      <c r="C9" s="25" t="s">
        <v>11</v>
      </c>
      <c r="D9" s="24">
        <v>0.375</v>
      </c>
      <c r="E9" s="24">
        <v>0.75</v>
      </c>
      <c r="F9" s="25">
        <v>60</v>
      </c>
      <c r="G9" s="26">
        <f t="shared" si="0"/>
        <v>8</v>
      </c>
      <c r="H9" s="54"/>
      <c r="I9" s="55"/>
      <c r="J9" s="55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4"/>
    </row>
    <row r="10" spans="2:28" s="16" customFormat="1" ht="25.05" customHeight="1" x14ac:dyDescent="0.2">
      <c r="B10" s="19">
        <v>3</v>
      </c>
      <c r="C10" s="21" t="s">
        <v>12</v>
      </c>
      <c r="D10" s="20">
        <v>0.35416666666666669</v>
      </c>
      <c r="E10" s="20">
        <v>0.72916666666666663</v>
      </c>
      <c r="F10" s="21">
        <v>60</v>
      </c>
      <c r="G10" s="22">
        <f t="shared" si="0"/>
        <v>7.9999999999999982</v>
      </c>
      <c r="H10" s="52"/>
      <c r="I10" s="53"/>
      <c r="J10" s="53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2"/>
    </row>
    <row r="11" spans="2:28" s="16" customFormat="1" ht="25.05" customHeight="1" x14ac:dyDescent="0.2">
      <c r="B11" s="23">
        <v>4</v>
      </c>
      <c r="C11" s="25" t="s">
        <v>13</v>
      </c>
      <c r="D11" s="24">
        <v>0.375</v>
      </c>
      <c r="E11" s="24">
        <v>0.66666666666666663</v>
      </c>
      <c r="F11" s="25">
        <v>60</v>
      </c>
      <c r="G11" s="26">
        <f t="shared" si="0"/>
        <v>5.9999999999999991</v>
      </c>
      <c r="H11" s="54"/>
      <c r="I11" s="55"/>
      <c r="J11" s="55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4"/>
    </row>
    <row r="12" spans="2:28" s="16" customFormat="1" ht="25.05" customHeight="1" x14ac:dyDescent="0.2">
      <c r="B12" s="19">
        <v>5</v>
      </c>
      <c r="C12" s="21" t="s">
        <v>14</v>
      </c>
      <c r="D12" s="20">
        <v>0.35416666666666669</v>
      </c>
      <c r="E12" s="20">
        <v>0.64583333333333337</v>
      </c>
      <c r="F12" s="21">
        <v>60</v>
      </c>
      <c r="G12" s="22">
        <f t="shared" si="0"/>
        <v>6</v>
      </c>
      <c r="H12" s="52"/>
      <c r="I12" s="53"/>
      <c r="J12" s="53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2"/>
    </row>
    <row r="13" spans="2:28" s="16" customFormat="1" ht="25.05" customHeight="1" x14ac:dyDescent="0.2">
      <c r="B13" s="23">
        <v>6</v>
      </c>
      <c r="C13" s="25" t="s">
        <v>15</v>
      </c>
      <c r="D13" s="24">
        <v>0.375</v>
      </c>
      <c r="E13" s="24">
        <v>0.75</v>
      </c>
      <c r="F13" s="25">
        <v>60</v>
      </c>
      <c r="G13" s="26">
        <f t="shared" si="0"/>
        <v>8</v>
      </c>
      <c r="H13" s="54"/>
      <c r="I13" s="55"/>
      <c r="J13" s="55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4"/>
    </row>
    <row r="14" spans="2:28" s="16" customFormat="1" ht="25.05" customHeight="1" x14ac:dyDescent="0.2">
      <c r="B14" s="19">
        <v>7</v>
      </c>
      <c r="C14" s="21" t="s">
        <v>16</v>
      </c>
      <c r="D14" s="20">
        <v>0.35416666666666669</v>
      </c>
      <c r="E14" s="20">
        <v>0.72916666666666663</v>
      </c>
      <c r="F14" s="21">
        <v>60</v>
      </c>
      <c r="G14" s="22">
        <f t="shared" si="0"/>
        <v>7.9999999999999982</v>
      </c>
      <c r="H14" s="52"/>
      <c r="I14" s="53"/>
      <c r="J14" s="53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2"/>
    </row>
    <row r="15" spans="2:28" s="16" customFormat="1" ht="25.05" customHeight="1" x14ac:dyDescent="0.2">
      <c r="B15" s="23">
        <v>8</v>
      </c>
      <c r="C15" s="25" t="s">
        <v>17</v>
      </c>
      <c r="D15" s="24">
        <v>0.375</v>
      </c>
      <c r="E15" s="24">
        <v>0.75</v>
      </c>
      <c r="F15" s="25">
        <v>60</v>
      </c>
      <c r="G15" s="26">
        <f t="shared" si="0"/>
        <v>8</v>
      </c>
      <c r="H15" s="54"/>
      <c r="I15" s="55"/>
      <c r="J15" s="55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4"/>
    </row>
    <row r="16" spans="2:28" s="16" customFormat="1" ht="25.05" customHeight="1" x14ac:dyDescent="0.2">
      <c r="B16" s="19">
        <v>9</v>
      </c>
      <c r="C16" s="21" t="s">
        <v>18</v>
      </c>
      <c r="D16" s="20">
        <v>0.35416666666666669</v>
      </c>
      <c r="E16" s="20">
        <v>0.72916666666666663</v>
      </c>
      <c r="F16" s="21">
        <v>60</v>
      </c>
      <c r="G16" s="22">
        <f t="shared" si="0"/>
        <v>7.9999999999999982</v>
      </c>
      <c r="H16" s="52"/>
      <c r="I16" s="53"/>
      <c r="J16" s="53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2"/>
    </row>
    <row r="17" spans="2:28" s="16" customFormat="1" ht="25.05" customHeight="1" thickBot="1" x14ac:dyDescent="0.25">
      <c r="B17" s="27">
        <v>10</v>
      </c>
      <c r="C17" s="29" t="s">
        <v>19</v>
      </c>
      <c r="D17" s="28">
        <v>0.35416666666666669</v>
      </c>
      <c r="E17" s="28">
        <v>0.64583333333333337</v>
      </c>
      <c r="F17" s="29">
        <v>60</v>
      </c>
      <c r="G17" s="30">
        <f t="shared" si="0"/>
        <v>6</v>
      </c>
      <c r="H17" s="56"/>
      <c r="I17" s="57"/>
      <c r="J17" s="57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6"/>
    </row>
    <row r="18" spans="2:28" s="16" customFormat="1" x14ac:dyDescent="0.2"/>
    <row r="19" spans="2:28" s="16" customFormat="1" x14ac:dyDescent="0.2"/>
    <row r="20" spans="2:28" s="16" customFormat="1" x14ac:dyDescent="0.2">
      <c r="B20" s="11"/>
      <c r="C20" s="17"/>
      <c r="D20" s="12"/>
      <c r="E20" s="7" t="s">
        <v>7</v>
      </c>
      <c r="F20" s="7"/>
      <c r="G20" s="8"/>
      <c r="H20" s="18">
        <f t="shared" ref="H20:J20" si="1">SUMPRODUCT(($D$8:$D$17&lt;&gt;"")*($E$8:$E$17&lt;&gt;"")*(MOD(H$7-$D$8:$D$17,1)&lt;MOD($E$8:$E$17-$D$8:$D$17,1))*(MOD($E$8:$E$17-$D$8:$D$17,1)&gt;0))</f>
        <v>5</v>
      </c>
      <c r="I20" s="18">
        <f t="shared" si="1"/>
        <v>9</v>
      </c>
      <c r="J20" s="18">
        <f t="shared" si="1"/>
        <v>9</v>
      </c>
      <c r="K20" s="18">
        <f t="shared" ref="K20:AB20" si="2">SUMPRODUCT(($D$8:$D$17&lt;&gt;"")*($E$8:$E$17&lt;&gt;"")*(MOD(K$7-$D$8:$D$17,1)&lt;MOD($E$8:$E$17-$D$8:$D$17,1))*(MOD($E$8:$E$17-$D$8:$D$17,1)&gt;0))</f>
        <v>10</v>
      </c>
      <c r="L20" s="18">
        <f t="shared" si="2"/>
        <v>10</v>
      </c>
      <c r="M20" s="18">
        <f t="shared" si="2"/>
        <v>10</v>
      </c>
      <c r="N20" s="18">
        <f t="shared" si="2"/>
        <v>10</v>
      </c>
      <c r="O20" s="18">
        <f t="shared" si="2"/>
        <v>10</v>
      </c>
      <c r="P20" s="18">
        <f t="shared" si="2"/>
        <v>10</v>
      </c>
      <c r="Q20" s="18">
        <f t="shared" si="2"/>
        <v>10</v>
      </c>
      <c r="R20" s="18">
        <f t="shared" si="2"/>
        <v>10</v>
      </c>
      <c r="S20" s="18">
        <f t="shared" si="2"/>
        <v>10</v>
      </c>
      <c r="T20" s="18">
        <f t="shared" si="2"/>
        <v>10</v>
      </c>
      <c r="U20" s="18">
        <f t="shared" si="2"/>
        <v>9</v>
      </c>
      <c r="V20" s="18">
        <f t="shared" si="2"/>
        <v>7</v>
      </c>
      <c r="W20" s="18">
        <f t="shared" si="2"/>
        <v>6</v>
      </c>
      <c r="X20" s="18">
        <f t="shared" si="2"/>
        <v>6</v>
      </c>
      <c r="Y20" s="18">
        <f t="shared" si="2"/>
        <v>6</v>
      </c>
      <c r="Z20" s="18">
        <f t="shared" si="2"/>
        <v>3</v>
      </c>
      <c r="AA20" s="18">
        <f t="shared" si="2"/>
        <v>0</v>
      </c>
      <c r="AB20" s="18">
        <f t="shared" si="2"/>
        <v>0</v>
      </c>
    </row>
    <row r="21" spans="2:28" s="16" customFormat="1" x14ac:dyDescent="0.2">
      <c r="B21" s="11"/>
      <c r="C21" s="17"/>
      <c r="D21" s="17"/>
      <c r="E21" s="10" t="s">
        <v>8</v>
      </c>
      <c r="F21" s="9"/>
      <c r="G21" s="6">
        <f>SUM(G8:G17)</f>
        <v>70</v>
      </c>
      <c r="H21" s="60"/>
      <c r="I21" s="60"/>
      <c r="J21" s="60"/>
    </row>
    <row r="22" spans="2:28" s="16" customFormat="1" x14ac:dyDescent="0.2"/>
    <row r="23" spans="2:28" s="16" customFormat="1" x14ac:dyDescent="0.2"/>
    <row r="24" spans="2:28" s="16" customFormat="1" x14ac:dyDescent="0.2"/>
    <row r="25" spans="2:28" s="16" customFormat="1" x14ac:dyDescent="0.2"/>
    <row r="26" spans="2:28" s="16" customFormat="1" x14ac:dyDescent="0.2"/>
    <row r="27" spans="2:28" s="16" customFormat="1" x14ac:dyDescent="0.2"/>
    <row r="28" spans="2:28" s="16" customFormat="1" x14ac:dyDescent="0.2"/>
  </sheetData>
  <mergeCells count="4">
    <mergeCell ref="E20:G20"/>
    <mergeCell ref="E21:F21"/>
    <mergeCell ref="B6:C6"/>
    <mergeCell ref="B2:K2"/>
  </mergeCells>
  <phoneticPr fontId="2"/>
  <conditionalFormatting sqref="H8:AB17">
    <cfRule type="expression" dxfId="0" priority="1">
      <formula>AND($D8&lt;&gt;"",$E8&lt;&gt;"",MOD(H$7-$D8,1)&lt;MOD($E8-$D8,1),MOD($E8-$D8,1)&gt;0)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ガント式シフト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2026-02-18T12:00:30Z</dcterms:created>
  <dcterms:modified xsi:type="dcterms:W3CDTF">2026-02-18T12:47:54Z</dcterms:modified>
</cp:coreProperties>
</file>