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FCC5CD97-3311-4B3D-A69B-9B9DA78F9BB8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ライフイベント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0" i="2" l="1"/>
  <c r="E10" i="2" s="1"/>
  <c r="F10" i="2" s="1"/>
  <c r="G10" i="2" s="1"/>
  <c r="H10" i="2" s="1"/>
  <c r="I10" i="2" s="1"/>
  <c r="J10" i="2" s="1"/>
  <c r="K10" i="2" s="1"/>
  <c r="L10" i="2" s="1"/>
  <c r="D9" i="2"/>
  <c r="E9" i="2" s="1"/>
  <c r="F9" i="2" s="1"/>
  <c r="G9" i="2" s="1"/>
  <c r="H9" i="2" s="1"/>
  <c r="I9" i="2" s="1"/>
  <c r="J9" i="2" s="1"/>
  <c r="K9" i="2" s="1"/>
  <c r="L9" i="2" s="1"/>
  <c r="D8" i="2"/>
  <c r="E8" i="2" s="1"/>
  <c r="F8" i="2" s="1"/>
  <c r="G8" i="2" s="1"/>
  <c r="H8" i="2" s="1"/>
  <c r="I8" i="2" s="1"/>
  <c r="J8" i="2" s="1"/>
  <c r="K8" i="2" s="1"/>
  <c r="L8" i="2" s="1"/>
  <c r="D7" i="2"/>
  <c r="E7" i="2" s="1"/>
  <c r="F7" i="2" s="1"/>
  <c r="G7" i="2" s="1"/>
  <c r="H7" i="2" s="1"/>
  <c r="I7" i="2" s="1"/>
  <c r="J7" i="2" s="1"/>
  <c r="K7" i="2" s="1"/>
  <c r="L7" i="2" s="1"/>
  <c r="C6" i="2"/>
  <c r="D6" i="2" s="1"/>
  <c r="E6" i="2" s="1"/>
  <c r="F6" i="2" s="1"/>
  <c r="G6" i="2" s="1"/>
  <c r="H6" i="2" s="1"/>
  <c r="I6" i="2" s="1"/>
  <c r="J6" i="2" s="1"/>
  <c r="K6" i="2" s="1"/>
  <c r="L6" i="2" s="1"/>
  <c r="C36" i="2" l="1"/>
  <c r="D36" i="2" s="1"/>
  <c r="E36" i="2" s="1"/>
  <c r="F36" i="2" s="1"/>
  <c r="G36" i="2" s="1"/>
  <c r="H36" i="2" s="1"/>
  <c r="I36" i="2" s="1"/>
  <c r="J36" i="2" s="1"/>
  <c r="K36" i="2" s="1"/>
  <c r="L36" i="2" s="1"/>
  <c r="C28" i="2"/>
  <c r="D28" i="2" s="1"/>
  <c r="E28" i="2" s="1"/>
  <c r="F28" i="2" s="1"/>
  <c r="G28" i="2" s="1"/>
  <c r="H28" i="2" s="1"/>
  <c r="I28" i="2" s="1"/>
  <c r="J28" i="2" s="1"/>
  <c r="K28" i="2" s="1"/>
  <c r="L28" i="2" s="1"/>
  <c r="C32" i="2"/>
  <c r="D32" i="2"/>
  <c r="E32" i="2"/>
  <c r="F32" i="2"/>
  <c r="G32" i="2"/>
  <c r="H32" i="2"/>
  <c r="I32" i="2"/>
  <c r="J32" i="2"/>
  <c r="K32" i="2"/>
  <c r="L32" i="2"/>
  <c r="C26" i="2"/>
  <c r="D26" i="2"/>
  <c r="E26" i="2"/>
  <c r="F26" i="2"/>
  <c r="G26" i="2"/>
  <c r="H26" i="2"/>
  <c r="I26" i="2"/>
  <c r="J26" i="2"/>
  <c r="K26" i="2"/>
  <c r="L26" i="2"/>
  <c r="C16" i="2"/>
  <c r="D16" i="2" s="1"/>
  <c r="E16" i="2" s="1"/>
  <c r="F16" i="2" s="1"/>
  <c r="G16" i="2" s="1"/>
  <c r="H16" i="2" s="1"/>
  <c r="I16" i="2" s="1"/>
  <c r="J16" i="2" s="1"/>
  <c r="K16" i="2" s="1"/>
  <c r="L16" i="2" s="1"/>
  <c r="N31" i="2"/>
  <c r="N30" i="2"/>
  <c r="N29" i="2"/>
  <c r="N25" i="2"/>
  <c r="N24" i="2"/>
  <c r="N23" i="2"/>
  <c r="N22" i="2"/>
  <c r="N21" i="2"/>
  <c r="N20" i="2"/>
  <c r="N19" i="2"/>
  <c r="N18" i="2"/>
  <c r="N17" i="2"/>
  <c r="E34" i="2" l="1"/>
  <c r="L34" i="2"/>
  <c r="D34" i="2"/>
  <c r="K34" i="2"/>
  <c r="J34" i="2"/>
  <c r="N32" i="2"/>
  <c r="C34" i="2"/>
  <c r="F34" i="2"/>
  <c r="I34" i="2"/>
  <c r="H34" i="2"/>
  <c r="G34" i="2"/>
  <c r="N26" i="2"/>
  <c r="C37" i="2" l="1"/>
  <c r="D37" i="2" s="1"/>
  <c r="E37" i="2" s="1"/>
  <c r="F37" i="2" s="1"/>
  <c r="G37" i="2" s="1"/>
  <c r="H37" i="2" s="1"/>
  <c r="I37" i="2" s="1"/>
  <c r="J37" i="2" s="1"/>
  <c r="K37" i="2" s="1"/>
  <c r="L37" i="2" s="1"/>
  <c r="N37" i="2" s="1"/>
  <c r="N34" i="2"/>
</calcChain>
</file>

<file path=xl/sharedStrings.xml><?xml version="1.0" encoding="utf-8"?>
<sst xmlns="http://schemas.openxmlformats.org/spreadsheetml/2006/main" count="34" uniqueCount="32">
  <si>
    <t>家</t>
    <rPh sb="0" eb="1">
      <t>イエ</t>
    </rPh>
    <phoneticPr fontId="1"/>
  </si>
  <si>
    <t>クルマ</t>
    <phoneticPr fontId="1"/>
  </si>
  <si>
    <t>教育</t>
    <rPh sb="0" eb="2">
      <t>キョウイク</t>
    </rPh>
    <phoneticPr fontId="1"/>
  </si>
  <si>
    <t>生活費</t>
    <rPh sb="0" eb="2">
      <t>セイカツ</t>
    </rPh>
    <rPh sb="2" eb="3">
      <t>ヒ</t>
    </rPh>
    <phoneticPr fontId="1"/>
  </si>
  <si>
    <t>その他</t>
    <rPh sb="2" eb="3">
      <t>ホカ</t>
    </rPh>
    <phoneticPr fontId="1"/>
  </si>
  <si>
    <t>旅行</t>
    <rPh sb="0" eb="2">
      <t>リョコウ</t>
    </rPh>
    <phoneticPr fontId="1"/>
  </si>
  <si>
    <t>収入</t>
    <rPh sb="0" eb="2">
      <t>シュウニュウ</t>
    </rPh>
    <phoneticPr fontId="1"/>
  </si>
  <si>
    <t>支出</t>
    <rPh sb="0" eb="2">
      <t>シシュツ</t>
    </rPh>
    <phoneticPr fontId="1"/>
  </si>
  <si>
    <t>保険料</t>
    <rPh sb="0" eb="3">
      <t>ホケンリョウ</t>
    </rPh>
    <phoneticPr fontId="1"/>
  </si>
  <si>
    <t>合計</t>
    <rPh sb="0" eb="2">
      <t>ゴウケイ</t>
    </rPh>
    <phoneticPr fontId="1"/>
  </si>
  <si>
    <t>貯蓄残高</t>
    <rPh sb="0" eb="2">
      <t>チョチク</t>
    </rPh>
    <rPh sb="2" eb="4">
      <t>ザンダカ</t>
    </rPh>
    <phoneticPr fontId="1"/>
  </si>
  <si>
    <t>収入合計</t>
    <rPh sb="0" eb="2">
      <t>シュウニュウ</t>
    </rPh>
    <rPh sb="2" eb="4">
      <t>ゴウケイ</t>
    </rPh>
    <phoneticPr fontId="1"/>
  </si>
  <si>
    <t>前期貯蓄残高</t>
    <rPh sb="0" eb="2">
      <t>ゼンキ</t>
    </rPh>
    <rPh sb="2" eb="4">
      <t>チョチク</t>
    </rPh>
    <rPh sb="4" eb="6">
      <t>ザンダカ</t>
    </rPh>
    <phoneticPr fontId="1"/>
  </si>
  <si>
    <t>(B)収入計</t>
    <rPh sb="5" eb="6">
      <t>ケイ</t>
    </rPh>
    <phoneticPr fontId="1"/>
  </si>
  <si>
    <t>（A)支出計</t>
    <rPh sb="3" eb="5">
      <t>シシュツ</t>
    </rPh>
    <rPh sb="5" eb="6">
      <t>ケイ</t>
    </rPh>
    <phoneticPr fontId="1"/>
  </si>
  <si>
    <t>(A)収入-(B)支出</t>
    <rPh sb="3" eb="5">
      <t>シュウニュウ</t>
    </rPh>
    <rPh sb="9" eb="11">
      <t>シシュツ</t>
    </rPh>
    <phoneticPr fontId="1"/>
  </si>
  <si>
    <t>名前</t>
    <rPh sb="0" eb="2">
      <t>ナマエ</t>
    </rPh>
    <phoneticPr fontId="1"/>
  </si>
  <si>
    <t>お父さん</t>
    <rPh sb="1" eb="2">
      <t>トウ</t>
    </rPh>
    <phoneticPr fontId="1"/>
  </si>
  <si>
    <t>お母さん</t>
    <rPh sb="1" eb="2">
      <t>カア</t>
    </rPh>
    <phoneticPr fontId="1"/>
  </si>
  <si>
    <t>ライフ イベント</t>
    <phoneticPr fontId="1"/>
  </si>
  <si>
    <t>長男</t>
    <rPh sb="0" eb="2">
      <t>チョウナン</t>
    </rPh>
    <phoneticPr fontId="1"/>
  </si>
  <si>
    <t>次男</t>
    <rPh sb="0" eb="2">
      <t>ジナン</t>
    </rPh>
    <phoneticPr fontId="1"/>
  </si>
  <si>
    <t>長男　中学校入学</t>
    <rPh sb="0" eb="2">
      <t>チョウナン</t>
    </rPh>
    <rPh sb="3" eb="6">
      <t>チュウガッコウ</t>
    </rPh>
    <rPh sb="6" eb="8">
      <t>ニュウガク</t>
    </rPh>
    <phoneticPr fontId="1"/>
  </si>
  <si>
    <t>次男　中学校入学</t>
    <rPh sb="0" eb="2">
      <t>ジナン</t>
    </rPh>
    <rPh sb="3" eb="6">
      <t>チュウガッコウ</t>
    </rPh>
    <rPh sb="6" eb="8">
      <t>ニュウガク</t>
    </rPh>
    <phoneticPr fontId="1"/>
  </si>
  <si>
    <t>一軒家購入</t>
    <rPh sb="0" eb="3">
      <t>イッケンヤ</t>
    </rPh>
    <rPh sb="3" eb="5">
      <t>コウニュウ</t>
    </rPh>
    <phoneticPr fontId="1"/>
  </si>
  <si>
    <t>長男　高校入学</t>
    <rPh sb="0" eb="2">
      <t>チョウナン</t>
    </rPh>
    <rPh sb="3" eb="5">
      <t>コウコウ</t>
    </rPh>
    <rPh sb="5" eb="7">
      <t>ニュウガク</t>
    </rPh>
    <phoneticPr fontId="1"/>
  </si>
  <si>
    <t>次男　高校入学</t>
    <rPh sb="0" eb="2">
      <t>ジナン</t>
    </rPh>
    <rPh sb="3" eb="7">
      <t>コウコウニュウガク</t>
    </rPh>
    <phoneticPr fontId="1"/>
  </si>
  <si>
    <t>長男　大学入学</t>
    <rPh sb="0" eb="2">
      <t>チョウナン</t>
    </rPh>
    <rPh sb="3" eb="5">
      <t>ダイガク</t>
    </rPh>
    <rPh sb="5" eb="7">
      <t>ニュウガク</t>
    </rPh>
    <phoneticPr fontId="1"/>
  </si>
  <si>
    <t>次男　大学入学</t>
    <rPh sb="0" eb="2">
      <t>ジナン</t>
    </rPh>
    <rPh sb="3" eb="5">
      <t>ダイガク</t>
    </rPh>
    <rPh sb="5" eb="7">
      <t>ニュウガク</t>
    </rPh>
    <phoneticPr fontId="1"/>
  </si>
  <si>
    <t>自動車買い替え</t>
    <rPh sb="0" eb="3">
      <t>ジドウシャ</t>
    </rPh>
    <rPh sb="3" eb="4">
      <t>カ</t>
    </rPh>
    <rPh sb="5" eb="6">
      <t>カ</t>
    </rPh>
    <phoneticPr fontId="1"/>
  </si>
  <si>
    <t>2026年以降のライフプランシート</t>
    <rPh sb="4" eb="7">
      <t>ネンイコウ</t>
    </rPh>
    <phoneticPr fontId="1"/>
  </si>
  <si>
    <t>年以降のライフプランシート</t>
    <rPh sb="0" eb="1">
      <t>ネン</t>
    </rPh>
    <rPh sb="1" eb="3">
      <t>イコウ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</si>
</sst>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 * #&quot;万&quot;&quot;円&quot;\ "/>
    <numFmt numFmtId="177" formatCode="_ * #&quot;歳&quot;\ 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6"/>
      <color theme="1"/>
      <name val="メイリオ"/>
      <family val="3"/>
      <charset val="128"/>
    </font>
    <font>
      <b/>
      <sz val="12"/>
      <color theme="0"/>
      <name val="ＭＳ Ｐゴシック"/>
      <family val="3"/>
      <charset val="128"/>
      <scheme val="minor"/>
    </font>
    <font>
      <b/>
      <sz val="22"/>
      <color theme="0"/>
      <name val="Meiryo UI"/>
      <family val="3"/>
      <charset val="128"/>
    </font>
    <font>
      <b/>
      <sz val="11"/>
      <color theme="1"/>
      <name val="ＭＳ Ｐゴシック"/>
      <family val="2"/>
      <charset val="128"/>
      <scheme val="minor"/>
    </font>
    <font>
      <b/>
      <sz val="9"/>
      <color theme="1"/>
      <name val="ＭＳ Ｐゴシック"/>
      <family val="3"/>
      <charset val="128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CC6600"/>
      </left>
      <right style="medium">
        <color rgb="FFCC6600"/>
      </right>
      <top style="medium">
        <color rgb="FFCC6600"/>
      </top>
      <bottom style="medium">
        <color rgb="FFCC6600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176" fontId="3" fillId="0" borderId="2" xfId="0" applyNumberFormat="1" applyFont="1" applyFill="1" applyBorder="1">
      <alignment vertical="center"/>
    </xf>
    <xf numFmtId="176" fontId="3" fillId="6" borderId="11" xfId="0" applyNumberFormat="1" applyFont="1" applyFill="1" applyBorder="1" applyAlignment="1">
      <alignment horizontal="center" vertical="center"/>
    </xf>
    <xf numFmtId="176" fontId="3" fillId="6" borderId="5" xfId="0" applyNumberFormat="1" applyFont="1" applyFill="1" applyBorder="1" applyAlignment="1">
      <alignment horizontal="right" vertical="center"/>
    </xf>
    <xf numFmtId="0" fontId="3" fillId="5" borderId="11" xfId="0" applyFont="1" applyFill="1" applyBorder="1" applyAlignment="1">
      <alignment horizontal="center" vertical="center"/>
    </xf>
    <xf numFmtId="176" fontId="3" fillId="4" borderId="0" xfId="0" applyNumberFormat="1" applyFont="1" applyFill="1" applyBorder="1">
      <alignment vertical="center"/>
    </xf>
    <xf numFmtId="0" fontId="5" fillId="4" borderId="0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top"/>
    </xf>
    <xf numFmtId="0" fontId="4" fillId="4" borderId="0" xfId="0" applyFont="1" applyFill="1" applyBorder="1" applyAlignment="1">
      <alignment vertical="top"/>
    </xf>
    <xf numFmtId="0" fontId="2" fillId="4" borderId="0" xfId="0" applyFont="1" applyFill="1" applyAlignment="1">
      <alignment horizontal="left" vertical="center"/>
    </xf>
    <xf numFmtId="0" fontId="6" fillId="8" borderId="0" xfId="0" applyFont="1" applyFill="1" applyBorder="1">
      <alignment vertical="center"/>
    </xf>
    <xf numFmtId="176" fontId="3" fillId="10" borderId="12" xfId="0" applyNumberFormat="1" applyFont="1" applyFill="1" applyBorder="1">
      <alignment vertical="center"/>
    </xf>
    <xf numFmtId="176" fontId="3" fillId="10" borderId="13" xfId="0" applyNumberFormat="1" applyFont="1" applyFill="1" applyBorder="1">
      <alignment vertical="center"/>
    </xf>
    <xf numFmtId="176" fontId="3" fillId="10" borderId="5" xfId="0" applyNumberFormat="1" applyFont="1" applyFill="1" applyBorder="1">
      <alignment vertical="center"/>
    </xf>
    <xf numFmtId="0" fontId="7" fillId="9" borderId="0" xfId="0" applyFont="1" applyFill="1">
      <alignment vertical="center"/>
    </xf>
    <xf numFmtId="0" fontId="7" fillId="8" borderId="0" xfId="0" applyFont="1" applyFill="1">
      <alignment vertical="center"/>
    </xf>
    <xf numFmtId="0" fontId="7" fillId="0" borderId="0" xfId="0" applyFont="1">
      <alignment vertical="center"/>
    </xf>
    <xf numFmtId="0" fontId="7" fillId="4" borderId="0" xfId="0" applyFont="1" applyFill="1">
      <alignment vertical="center"/>
    </xf>
    <xf numFmtId="0" fontId="7" fillId="4" borderId="0" xfId="0" applyFont="1" applyFill="1" applyBorder="1">
      <alignment vertical="center"/>
    </xf>
    <xf numFmtId="0" fontId="7" fillId="0" borderId="0" xfId="0" applyFont="1" applyBorder="1">
      <alignment vertical="center"/>
    </xf>
    <xf numFmtId="0" fontId="8" fillId="4" borderId="0" xfId="0" applyFont="1" applyFill="1" applyBorder="1" applyAlignment="1">
      <alignment vertical="top" textRotation="255" wrapText="1"/>
    </xf>
    <xf numFmtId="0" fontId="7" fillId="4" borderId="0" xfId="0" applyFont="1" applyFill="1" applyAlignment="1">
      <alignment horizontal="center" vertical="center"/>
    </xf>
    <xf numFmtId="0" fontId="3" fillId="0" borderId="15" xfId="0" applyFont="1" applyBorder="1" applyAlignment="1">
      <alignment vertical="top" textRotation="255" wrapText="1"/>
    </xf>
    <xf numFmtId="0" fontId="3" fillId="0" borderId="16" xfId="0" applyFont="1" applyBorder="1" applyAlignment="1">
      <alignment vertical="top" textRotation="255" wrapText="1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left" vertical="center" indent="1"/>
    </xf>
    <xf numFmtId="177" fontId="3" fillId="0" borderId="1" xfId="0" applyNumberFormat="1" applyFont="1" applyBorder="1">
      <alignment vertical="center"/>
    </xf>
    <xf numFmtId="177" fontId="3" fillId="0" borderId="10" xfId="0" applyNumberFormat="1" applyFont="1" applyBorder="1">
      <alignment vertical="center"/>
    </xf>
    <xf numFmtId="0" fontId="3" fillId="2" borderId="9" xfId="0" applyFont="1" applyFill="1" applyBorder="1">
      <alignment vertical="center"/>
    </xf>
    <xf numFmtId="0" fontId="3" fillId="2" borderId="11" xfId="0" applyFont="1" applyFill="1" applyBorder="1">
      <alignment vertical="center"/>
    </xf>
    <xf numFmtId="177" fontId="3" fillId="0" borderId="12" xfId="0" applyNumberFormat="1" applyFont="1" applyBorder="1">
      <alignment vertical="center"/>
    </xf>
    <xf numFmtId="177" fontId="3" fillId="0" borderId="13" xfId="0" applyNumberFormat="1" applyFont="1" applyBorder="1">
      <alignment vertical="center"/>
    </xf>
    <xf numFmtId="0" fontId="3" fillId="2" borderId="14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10" borderId="9" xfId="0" applyFont="1" applyFill="1" applyBorder="1" applyAlignment="1">
      <alignment horizontal="left" vertical="center" indent="1"/>
    </xf>
    <xf numFmtId="0" fontId="3" fillId="0" borderId="1" xfId="0" applyFont="1" applyBorder="1">
      <alignment vertical="center"/>
    </xf>
    <xf numFmtId="0" fontId="3" fillId="0" borderId="10" xfId="0" applyFont="1" applyBorder="1">
      <alignment vertical="center"/>
    </xf>
    <xf numFmtId="0" fontId="3" fillId="4" borderId="0" xfId="0" applyFont="1" applyFill="1" applyBorder="1">
      <alignment vertical="center"/>
    </xf>
    <xf numFmtId="0" fontId="3" fillId="0" borderId="4" xfId="0" applyFont="1" applyBorder="1">
      <alignment vertical="center"/>
    </xf>
    <xf numFmtId="0" fontId="3" fillId="10" borderId="9" xfId="0" applyFont="1" applyFill="1" applyBorder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10" xfId="0" applyFont="1" applyBorder="1" applyAlignment="1">
      <alignment horizontal="right" vertical="center"/>
    </xf>
    <xf numFmtId="0" fontId="3" fillId="4" borderId="0" xfId="0" applyFont="1" applyFill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4" borderId="0" xfId="0" applyFont="1" applyFill="1">
      <alignment vertical="center"/>
    </xf>
    <xf numFmtId="0" fontId="3" fillId="4" borderId="0" xfId="0" applyFont="1" applyFill="1" applyAlignment="1">
      <alignment horizontal="right" vertical="center"/>
    </xf>
    <xf numFmtId="0" fontId="3" fillId="5" borderId="14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0" fontId="3" fillId="7" borderId="17" xfId="0" applyFont="1" applyFill="1" applyBorder="1" applyAlignment="1">
      <alignment horizontal="center" vertical="center"/>
    </xf>
    <xf numFmtId="176" fontId="3" fillId="6" borderId="12" xfId="0" applyNumberFormat="1" applyFont="1" applyFill="1" applyBorder="1">
      <alignment vertical="center"/>
    </xf>
    <xf numFmtId="176" fontId="3" fillId="6" borderId="13" xfId="0" applyNumberFormat="1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+mj-cs"/>
              </a:defRPr>
            </a:pPr>
            <a:r>
              <a:rPr lang="en-US" altLang="ja-JP" sz="1400" b="1">
                <a:latin typeface="メイリオ" panose="020B0604030504040204" pitchFamily="50" charset="-128"/>
                <a:ea typeface="メイリオ" panose="020B0604030504040204" pitchFamily="50" charset="-128"/>
              </a:rPr>
              <a:t>10</a:t>
            </a:r>
            <a:r>
              <a:rPr lang="ja-JP" altLang="en-US" sz="1400" b="1">
                <a:latin typeface="メイリオ" panose="020B0604030504040204" pitchFamily="50" charset="-128"/>
                <a:ea typeface="メイリオ" panose="020B0604030504040204" pitchFamily="50" charset="-128"/>
              </a:rPr>
              <a:t>年間にかかるお金</a:t>
            </a:r>
            <a:endParaRPr lang="ja-JP" sz="1400" b="1">
              <a:latin typeface="メイリオ" panose="020B0604030504040204" pitchFamily="50" charset="-128"/>
              <a:ea typeface="メイリオ" panose="020B0604030504040204" pitchFamily="50" charset="-128"/>
            </a:endParaRPr>
          </a:p>
        </c:rich>
      </c:tx>
      <c:layout>
        <c:manualLayout>
          <c:xMode val="edge"/>
          <c:yMode val="edge"/>
          <c:x val="8.8973794849315033E-3"/>
          <c:y val="2.64180183366009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+mj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5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numRef>
              <c:f>ライフイベント!$C$16:$L$16</c:f>
              <c:numCache>
                <c:formatCode>General</c:formatCode>
                <c:ptCount val="10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  <c:pt idx="5">
                  <c:v>2031</c:v>
                </c:pt>
                <c:pt idx="6">
                  <c:v>2032</c:v>
                </c:pt>
                <c:pt idx="7">
                  <c:v>2033</c:v>
                </c:pt>
                <c:pt idx="8">
                  <c:v>2034</c:v>
                </c:pt>
                <c:pt idx="9">
                  <c:v>2035</c:v>
                </c:pt>
              </c:numCache>
            </c:numRef>
          </c:cat>
          <c:val>
            <c:numRef>
              <c:f>ライフイベント!$C$26:$L$26</c:f>
              <c:numCache>
                <c:formatCode>_ * #"万""円"\ </c:formatCode>
                <c:ptCount val="10"/>
                <c:pt idx="0">
                  <c:v>336</c:v>
                </c:pt>
                <c:pt idx="1">
                  <c:v>348</c:v>
                </c:pt>
                <c:pt idx="2">
                  <c:v>348</c:v>
                </c:pt>
                <c:pt idx="3">
                  <c:v>360</c:v>
                </c:pt>
                <c:pt idx="4">
                  <c:v>360</c:v>
                </c:pt>
                <c:pt idx="5">
                  <c:v>380</c:v>
                </c:pt>
                <c:pt idx="6">
                  <c:v>400</c:v>
                </c:pt>
                <c:pt idx="7">
                  <c:v>356</c:v>
                </c:pt>
                <c:pt idx="8">
                  <c:v>632</c:v>
                </c:pt>
                <c:pt idx="9">
                  <c:v>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46-492B-8F9C-08D7395F28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99"/>
        <c:axId val="534996784"/>
        <c:axId val="534992472"/>
      </c:barChart>
      <c:lineChart>
        <c:grouping val="standard"/>
        <c:varyColors val="0"/>
        <c:ser>
          <c:idx val="1"/>
          <c:order val="1"/>
          <c:tx>
            <c:v>貯蓄</c:v>
          </c:tx>
          <c:spPr>
            <a:ln w="3810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8"/>
            <c:spPr>
              <a:solidFill>
                <a:schemeClr val="accent6"/>
              </a:solidFill>
              <a:ln>
                <a:solidFill>
                  <a:schemeClr val="accent5"/>
                </a:solidFill>
              </a:ln>
              <a:effectLst/>
            </c:spPr>
          </c:marker>
          <c:val>
            <c:numRef>
              <c:f>ライフイベント!$C$37:$L$37</c:f>
              <c:numCache>
                <c:formatCode>_ * #"万""円"\ </c:formatCode>
                <c:ptCount val="10"/>
                <c:pt idx="0">
                  <c:v>744</c:v>
                </c:pt>
                <c:pt idx="1">
                  <c:v>916</c:v>
                </c:pt>
                <c:pt idx="2">
                  <c:v>1098</c:v>
                </c:pt>
                <c:pt idx="3">
                  <c:v>1268</c:v>
                </c:pt>
                <c:pt idx="4">
                  <c:v>1448</c:v>
                </c:pt>
                <c:pt idx="5">
                  <c:v>1608</c:v>
                </c:pt>
                <c:pt idx="6">
                  <c:v>1758</c:v>
                </c:pt>
                <c:pt idx="7">
                  <c:v>1952</c:v>
                </c:pt>
                <c:pt idx="8">
                  <c:v>1870</c:v>
                </c:pt>
                <c:pt idx="9">
                  <c:v>2088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846-492B-8F9C-08D7395F28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991296"/>
        <c:axId val="534993648"/>
      </c:lineChart>
      <c:catAx>
        <c:axId val="534996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34992472"/>
        <c:crosses val="autoZero"/>
        <c:auto val="1"/>
        <c:lblAlgn val="ctr"/>
        <c:lblOffset val="100"/>
        <c:noMultiLvlLbl val="0"/>
      </c:catAx>
      <c:valAx>
        <c:axId val="534992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eaVert" wrap="square" anchor="ctr" anchorCtr="1"/>
              <a:lstStyle/>
              <a:p>
                <a:pPr>
                  <a:defRPr sz="1200" b="1" i="0" u="none" strike="noStrike" kern="1200" cap="all" baseline="0">
                    <a:solidFill>
                      <a:schemeClr val="bg1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ja-JP" altLang="en-US" sz="1200" b="1">
                    <a:solidFill>
                      <a:schemeClr val="bg1">
                        <a:lumMod val="50000"/>
                      </a:schemeClr>
                    </a:solidFill>
                  </a:rPr>
                  <a:t>支出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eaVert" wrap="square" anchor="ctr" anchorCtr="1"/>
            <a:lstStyle/>
            <a:p>
              <a:pPr>
                <a:defRPr sz="1200" b="1" i="0" u="none" strike="noStrike" kern="1200" cap="all" baseline="0">
                  <a:solidFill>
                    <a:schemeClr val="bg1">
                      <a:lumMod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_ * #&quot;万&quot;&quot;円&quot;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34996784"/>
        <c:crosses val="autoZero"/>
        <c:crossBetween val="between"/>
      </c:valAx>
      <c:valAx>
        <c:axId val="534993648"/>
        <c:scaling>
          <c:orientation val="minMax"/>
        </c:scaling>
        <c:delete val="0"/>
        <c:axPos val="r"/>
        <c:title>
          <c:tx>
            <c:rich>
              <a:bodyPr rot="0" spcFirstLastPara="1" vertOverflow="ellipsis" vert="eaVert" wrap="square" anchor="ctr" anchorCtr="1"/>
              <a:lstStyle/>
              <a:p>
                <a:pPr>
                  <a:defRPr sz="1200" b="1" i="0" u="none" strike="noStrike" kern="1200" cap="all" baseline="0">
                    <a:solidFill>
                      <a:schemeClr val="bg1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ja-JP" altLang="en-US" sz="1200" b="1">
                    <a:solidFill>
                      <a:schemeClr val="bg1">
                        <a:lumMod val="50000"/>
                      </a:schemeClr>
                    </a:solidFill>
                  </a:rPr>
                  <a:t>貯蓄残高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eaVert" wrap="square" anchor="ctr" anchorCtr="1"/>
            <a:lstStyle/>
            <a:p>
              <a:pPr>
                <a:defRPr sz="1200" b="1" i="0" u="none" strike="noStrike" kern="1200" cap="all" baseline="0">
                  <a:solidFill>
                    <a:schemeClr val="bg1">
                      <a:lumMod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_ * #&quot;万&quot;&quot;円&quot;\ 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34991296"/>
        <c:crosses val="max"/>
        <c:crossBetween val="between"/>
      </c:valAx>
      <c:catAx>
        <c:axId val="534991296"/>
        <c:scaling>
          <c:orientation val="minMax"/>
        </c:scaling>
        <c:delete val="1"/>
        <c:axPos val="b"/>
        <c:majorTickMark val="out"/>
        <c:minorTickMark val="none"/>
        <c:tickLblPos val="nextTo"/>
        <c:crossAx val="53499364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19050" cap="flat" cmpd="sng" algn="ctr">
      <a:solidFill>
        <a:srgbClr val="CC6600"/>
      </a:solidFill>
      <a:round/>
    </a:ln>
    <a:effectLst>
      <a:outerShdw blurRad="50800" dist="38100" dir="2700000" algn="tl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3</xdr:row>
      <xdr:rowOff>60730</xdr:rowOff>
    </xdr:from>
    <xdr:to>
      <xdr:col>12</xdr:col>
      <xdr:colOff>76536</xdr:colOff>
      <xdr:row>3</xdr:row>
      <xdr:rowOff>2948047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43"/>
  <sheetViews>
    <sheetView showGridLines="0" tabSelected="1" zoomScale="60" zoomScaleNormal="60" workbookViewId="0">
      <selection activeCell="Q14" sqref="Q14"/>
    </sheetView>
  </sheetViews>
  <sheetFormatPr defaultRowHeight="13.2" x14ac:dyDescent="0.2"/>
  <cols>
    <col min="1" max="1" width="3.33203125" style="16" customWidth="1"/>
    <col min="2" max="2" width="21" style="16" customWidth="1"/>
    <col min="3" max="12" width="12.77734375" style="16" customWidth="1"/>
    <col min="13" max="13" width="3.33203125" style="16" customWidth="1"/>
    <col min="14" max="14" width="13.77734375" style="16" customWidth="1"/>
    <col min="15" max="15" width="3.77734375" style="16" customWidth="1"/>
    <col min="16" max="16384" width="8.88671875" style="16"/>
  </cols>
  <sheetData>
    <row r="1" spans="1:16" ht="54.9" customHeight="1" x14ac:dyDescent="0.2">
      <c r="A1" s="14"/>
      <c r="B1" s="10" t="s">
        <v>30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6" ht="4.5" customHeight="1" thickBo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6" ht="24.75" customHeight="1" thickBot="1" x14ac:dyDescent="0.25">
      <c r="A3" s="17"/>
      <c r="B3" s="7">
        <v>2026</v>
      </c>
      <c r="C3" s="8" t="s">
        <v>31</v>
      </c>
      <c r="D3" s="9"/>
      <c r="E3" s="9"/>
      <c r="F3" s="9"/>
      <c r="G3" s="9"/>
      <c r="H3" s="9"/>
      <c r="I3" s="9"/>
      <c r="J3" s="9"/>
      <c r="K3" s="9"/>
      <c r="L3" s="6"/>
      <c r="M3" s="6"/>
      <c r="N3" s="5"/>
      <c r="O3" s="18"/>
    </row>
    <row r="4" spans="1:16" ht="241.5" customHeight="1" x14ac:dyDescent="0.2">
      <c r="A4" s="17"/>
      <c r="B4" s="17"/>
      <c r="C4" s="17">
        <v>7</v>
      </c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</row>
    <row r="5" spans="1:16" ht="8.25" customHeight="1" thickBo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6" spans="1:16" ht="15.75" customHeight="1" x14ac:dyDescent="0.2">
      <c r="A6" s="17"/>
      <c r="B6" s="24" t="s">
        <v>16</v>
      </c>
      <c r="C6" s="25">
        <f>B3</f>
        <v>2026</v>
      </c>
      <c r="D6" s="25">
        <f>C6+1</f>
        <v>2027</v>
      </c>
      <c r="E6" s="25">
        <f t="shared" ref="E6" si="0">D6+1</f>
        <v>2028</v>
      </c>
      <c r="F6" s="25">
        <f t="shared" ref="F6:F7" si="1">E6+1</f>
        <v>2029</v>
      </c>
      <c r="G6" s="25">
        <f t="shared" ref="G6:G7" si="2">F6+1</f>
        <v>2030</v>
      </c>
      <c r="H6" s="25">
        <f t="shared" ref="H6:H7" si="3">G6+1</f>
        <v>2031</v>
      </c>
      <c r="I6" s="25">
        <f t="shared" ref="I6:I7" si="4">H6+1</f>
        <v>2032</v>
      </c>
      <c r="J6" s="25">
        <f t="shared" ref="J6:J7" si="5">I6+1</f>
        <v>2033</v>
      </c>
      <c r="K6" s="25">
        <f t="shared" ref="K6:K7" si="6">J6+1</f>
        <v>2034</v>
      </c>
      <c r="L6" s="26">
        <f t="shared" ref="L6:L7" si="7">K6+1</f>
        <v>2035</v>
      </c>
      <c r="M6" s="17"/>
      <c r="N6" s="17"/>
      <c r="O6" s="17"/>
    </row>
    <row r="7" spans="1:16" ht="15.75" customHeight="1" x14ac:dyDescent="0.2">
      <c r="A7" s="17"/>
      <c r="B7" s="27" t="s">
        <v>17</v>
      </c>
      <c r="C7" s="28">
        <v>35</v>
      </c>
      <c r="D7" s="28">
        <f>C7+1</f>
        <v>36</v>
      </c>
      <c r="E7" s="28">
        <f>D7+1</f>
        <v>37</v>
      </c>
      <c r="F7" s="28">
        <f t="shared" si="1"/>
        <v>38</v>
      </c>
      <c r="G7" s="28">
        <f t="shared" si="2"/>
        <v>39</v>
      </c>
      <c r="H7" s="28">
        <f t="shared" si="3"/>
        <v>40</v>
      </c>
      <c r="I7" s="28">
        <f t="shared" si="4"/>
        <v>41</v>
      </c>
      <c r="J7" s="28">
        <f t="shared" si="5"/>
        <v>42</v>
      </c>
      <c r="K7" s="28">
        <f t="shared" si="6"/>
        <v>43</v>
      </c>
      <c r="L7" s="29">
        <f t="shared" si="7"/>
        <v>44</v>
      </c>
      <c r="M7" s="17"/>
      <c r="N7" s="17"/>
      <c r="O7" s="17"/>
      <c r="P7" s="19"/>
    </row>
    <row r="8" spans="1:16" ht="15.75" customHeight="1" x14ac:dyDescent="0.2">
      <c r="A8" s="17"/>
      <c r="B8" s="27" t="s">
        <v>18</v>
      </c>
      <c r="C8" s="28">
        <v>33</v>
      </c>
      <c r="D8" s="28">
        <f>C8+1</f>
        <v>34</v>
      </c>
      <c r="E8" s="28">
        <f>D8+1</f>
        <v>35</v>
      </c>
      <c r="F8" s="28">
        <f t="shared" ref="F8:F10" si="8">E8+1</f>
        <v>36</v>
      </c>
      <c r="G8" s="28">
        <f t="shared" ref="G8:G10" si="9">F8+1</f>
        <v>37</v>
      </c>
      <c r="H8" s="28">
        <f t="shared" ref="H8:H10" si="10">G8+1</f>
        <v>38</v>
      </c>
      <c r="I8" s="28">
        <f t="shared" ref="I8:I10" si="11">H8+1</f>
        <v>39</v>
      </c>
      <c r="J8" s="28">
        <f t="shared" ref="J8:J10" si="12">I8+1</f>
        <v>40</v>
      </c>
      <c r="K8" s="28">
        <f t="shared" ref="K8:K10" si="13">J8+1</f>
        <v>41</v>
      </c>
      <c r="L8" s="29">
        <f t="shared" ref="L8:L10" si="14">K8+1</f>
        <v>42</v>
      </c>
      <c r="M8" s="17"/>
      <c r="N8" s="17"/>
      <c r="O8" s="17"/>
    </row>
    <row r="9" spans="1:16" ht="15.75" customHeight="1" x14ac:dyDescent="0.2">
      <c r="A9" s="17"/>
      <c r="B9" s="27" t="s">
        <v>20</v>
      </c>
      <c r="C9" s="28">
        <v>12</v>
      </c>
      <c r="D9" s="28">
        <f>C9+1</f>
        <v>13</v>
      </c>
      <c r="E9" s="28">
        <f>D9+1</f>
        <v>14</v>
      </c>
      <c r="F9" s="28">
        <f t="shared" si="8"/>
        <v>15</v>
      </c>
      <c r="G9" s="28">
        <f t="shared" si="9"/>
        <v>16</v>
      </c>
      <c r="H9" s="28">
        <f t="shared" si="10"/>
        <v>17</v>
      </c>
      <c r="I9" s="28">
        <f t="shared" si="11"/>
        <v>18</v>
      </c>
      <c r="J9" s="28">
        <f t="shared" si="12"/>
        <v>19</v>
      </c>
      <c r="K9" s="28">
        <f t="shared" si="13"/>
        <v>20</v>
      </c>
      <c r="L9" s="29">
        <f t="shared" si="14"/>
        <v>21</v>
      </c>
      <c r="M9" s="17"/>
      <c r="N9" s="17"/>
      <c r="O9" s="17"/>
    </row>
    <row r="10" spans="1:16" ht="15.75" customHeight="1" x14ac:dyDescent="0.2">
      <c r="A10" s="17"/>
      <c r="B10" s="27" t="s">
        <v>21</v>
      </c>
      <c r="C10" s="28">
        <v>10</v>
      </c>
      <c r="D10" s="28">
        <f>C10+1</f>
        <v>11</v>
      </c>
      <c r="E10" s="28">
        <f>D10+1</f>
        <v>12</v>
      </c>
      <c r="F10" s="28">
        <f t="shared" si="8"/>
        <v>13</v>
      </c>
      <c r="G10" s="28">
        <f t="shared" si="9"/>
        <v>14</v>
      </c>
      <c r="H10" s="28">
        <f t="shared" si="10"/>
        <v>15</v>
      </c>
      <c r="I10" s="28">
        <f t="shared" si="11"/>
        <v>16</v>
      </c>
      <c r="J10" s="28">
        <f t="shared" si="12"/>
        <v>17</v>
      </c>
      <c r="K10" s="28">
        <f t="shared" si="13"/>
        <v>18</v>
      </c>
      <c r="L10" s="29">
        <f t="shared" si="14"/>
        <v>19</v>
      </c>
      <c r="M10" s="17"/>
      <c r="N10" s="17"/>
      <c r="O10" s="17"/>
    </row>
    <row r="11" spans="1:16" ht="15.75" customHeight="1" x14ac:dyDescent="0.2">
      <c r="A11" s="17"/>
      <c r="B11" s="30"/>
      <c r="C11" s="28"/>
      <c r="D11" s="28"/>
      <c r="E11" s="28"/>
      <c r="F11" s="28"/>
      <c r="G11" s="28"/>
      <c r="H11" s="28"/>
      <c r="I11" s="28"/>
      <c r="J11" s="28"/>
      <c r="K11" s="28"/>
      <c r="L11" s="29"/>
      <c r="M11" s="17"/>
      <c r="N11" s="17"/>
      <c r="O11" s="17"/>
    </row>
    <row r="12" spans="1:16" ht="15.75" customHeight="1" thickBot="1" x14ac:dyDescent="0.25">
      <c r="A12" s="17"/>
      <c r="B12" s="31"/>
      <c r="C12" s="32"/>
      <c r="D12" s="32"/>
      <c r="E12" s="32"/>
      <c r="F12" s="32"/>
      <c r="G12" s="32"/>
      <c r="H12" s="32"/>
      <c r="I12" s="32"/>
      <c r="J12" s="32"/>
      <c r="K12" s="32"/>
      <c r="L12" s="33"/>
      <c r="M12" s="17"/>
      <c r="N12" s="17"/>
      <c r="O12" s="17"/>
    </row>
    <row r="13" spans="1:16" ht="9" customHeight="1" thickBot="1" x14ac:dyDescent="0.25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</row>
    <row r="14" spans="1:16" ht="135" customHeight="1" thickBot="1" x14ac:dyDescent="0.25">
      <c r="A14" s="17"/>
      <c r="B14" s="34" t="s">
        <v>19</v>
      </c>
      <c r="C14" s="22"/>
      <c r="D14" s="22" t="s">
        <v>22</v>
      </c>
      <c r="E14" s="22"/>
      <c r="F14" s="22" t="s">
        <v>23</v>
      </c>
      <c r="G14" s="22" t="s">
        <v>25</v>
      </c>
      <c r="H14" s="22" t="s">
        <v>24</v>
      </c>
      <c r="I14" s="22" t="s">
        <v>26</v>
      </c>
      <c r="J14" s="22" t="s">
        <v>27</v>
      </c>
      <c r="K14" s="22" t="s">
        <v>29</v>
      </c>
      <c r="L14" s="23" t="s">
        <v>28</v>
      </c>
      <c r="M14" s="20"/>
      <c r="N14" s="20"/>
      <c r="O14" s="17"/>
    </row>
    <row r="15" spans="1:16" ht="13.8" thickBot="1" x14ac:dyDescent="0.25">
      <c r="A15" s="17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7"/>
      <c r="O15" s="17"/>
    </row>
    <row r="16" spans="1:16" ht="14.4" x14ac:dyDescent="0.2">
      <c r="A16" s="17"/>
      <c r="B16" s="35" t="s">
        <v>7</v>
      </c>
      <c r="C16" s="36">
        <f>B3</f>
        <v>2026</v>
      </c>
      <c r="D16" s="36">
        <f>C16+1</f>
        <v>2027</v>
      </c>
      <c r="E16" s="36">
        <f t="shared" ref="E16:L16" si="15">D16+1</f>
        <v>2028</v>
      </c>
      <c r="F16" s="36">
        <f t="shared" si="15"/>
        <v>2029</v>
      </c>
      <c r="G16" s="36">
        <f t="shared" si="15"/>
        <v>2030</v>
      </c>
      <c r="H16" s="36">
        <f t="shared" si="15"/>
        <v>2031</v>
      </c>
      <c r="I16" s="36">
        <f t="shared" si="15"/>
        <v>2032</v>
      </c>
      <c r="J16" s="36">
        <f t="shared" si="15"/>
        <v>2033</v>
      </c>
      <c r="K16" s="36">
        <f t="shared" si="15"/>
        <v>2034</v>
      </c>
      <c r="L16" s="37">
        <f t="shared" si="15"/>
        <v>2035</v>
      </c>
      <c r="M16" s="38"/>
      <c r="N16" s="39" t="s">
        <v>9</v>
      </c>
      <c r="O16" s="17"/>
    </row>
    <row r="17" spans="1:15" ht="14.4" x14ac:dyDescent="0.2">
      <c r="A17" s="17"/>
      <c r="B17" s="40" t="s">
        <v>0</v>
      </c>
      <c r="C17" s="41">
        <v>100</v>
      </c>
      <c r="D17" s="41">
        <v>100</v>
      </c>
      <c r="E17" s="41">
        <v>100</v>
      </c>
      <c r="F17" s="41">
        <v>100</v>
      </c>
      <c r="G17" s="41">
        <v>100</v>
      </c>
      <c r="H17" s="41">
        <v>120</v>
      </c>
      <c r="I17" s="41">
        <v>120</v>
      </c>
      <c r="J17" s="41">
        <v>120</v>
      </c>
      <c r="K17" s="41">
        <v>120</v>
      </c>
      <c r="L17" s="42">
        <v>120</v>
      </c>
      <c r="M17" s="43"/>
      <c r="N17" s="44">
        <f t="shared" ref="N17:N26" si="16">SUM(C17:L17)</f>
        <v>1100</v>
      </c>
      <c r="O17" s="17"/>
    </row>
    <row r="18" spans="1:15" ht="14.4" x14ac:dyDescent="0.2">
      <c r="A18" s="17"/>
      <c r="B18" s="40" t="s">
        <v>1</v>
      </c>
      <c r="C18" s="41">
        <v>24</v>
      </c>
      <c r="D18" s="41">
        <v>24</v>
      </c>
      <c r="E18" s="41">
        <v>24</v>
      </c>
      <c r="F18" s="41">
        <v>24</v>
      </c>
      <c r="G18" s="41">
        <v>24</v>
      </c>
      <c r="H18" s="41">
        <v>24</v>
      </c>
      <c r="I18" s="41">
        <v>24</v>
      </c>
      <c r="J18" s="41">
        <v>24</v>
      </c>
      <c r="K18" s="41">
        <v>300</v>
      </c>
      <c r="L18" s="42">
        <v>24</v>
      </c>
      <c r="M18" s="43"/>
      <c r="N18" s="44">
        <f t="shared" si="16"/>
        <v>516</v>
      </c>
      <c r="O18" s="17"/>
    </row>
    <row r="19" spans="1:15" ht="14.4" x14ac:dyDescent="0.2">
      <c r="A19" s="17"/>
      <c r="B19" s="40" t="s">
        <v>2</v>
      </c>
      <c r="C19" s="41">
        <v>24</v>
      </c>
      <c r="D19" s="41">
        <v>36</v>
      </c>
      <c r="E19" s="41">
        <v>36</v>
      </c>
      <c r="F19" s="41">
        <v>48</v>
      </c>
      <c r="G19" s="41">
        <v>48</v>
      </c>
      <c r="H19" s="41">
        <v>48</v>
      </c>
      <c r="I19" s="41">
        <v>48</v>
      </c>
      <c r="J19" s="41">
        <v>24</v>
      </c>
      <c r="K19" s="41">
        <v>24</v>
      </c>
      <c r="L19" s="42">
        <v>0</v>
      </c>
      <c r="M19" s="43"/>
      <c r="N19" s="44">
        <f t="shared" si="16"/>
        <v>336</v>
      </c>
      <c r="O19" s="17"/>
    </row>
    <row r="20" spans="1:15" ht="14.4" x14ac:dyDescent="0.2">
      <c r="A20" s="17"/>
      <c r="B20" s="40" t="s">
        <v>5</v>
      </c>
      <c r="C20" s="41">
        <v>20</v>
      </c>
      <c r="D20" s="41">
        <v>20</v>
      </c>
      <c r="E20" s="41">
        <v>20</v>
      </c>
      <c r="F20" s="41">
        <v>20</v>
      </c>
      <c r="G20" s="41">
        <v>20</v>
      </c>
      <c r="H20" s="41">
        <v>20</v>
      </c>
      <c r="I20" s="41">
        <v>40</v>
      </c>
      <c r="J20" s="41">
        <v>20</v>
      </c>
      <c r="K20" s="41">
        <v>20</v>
      </c>
      <c r="L20" s="42">
        <v>20</v>
      </c>
      <c r="M20" s="43"/>
      <c r="N20" s="44">
        <f t="shared" si="16"/>
        <v>220</v>
      </c>
      <c r="O20" s="17"/>
    </row>
    <row r="21" spans="1:15" ht="14.4" x14ac:dyDescent="0.2">
      <c r="A21" s="17"/>
      <c r="B21" s="40" t="s">
        <v>3</v>
      </c>
      <c r="C21" s="41">
        <v>120</v>
      </c>
      <c r="D21" s="41">
        <v>120</v>
      </c>
      <c r="E21" s="41">
        <v>120</v>
      </c>
      <c r="F21" s="41">
        <v>120</v>
      </c>
      <c r="G21" s="41">
        <v>120</v>
      </c>
      <c r="H21" s="41">
        <v>120</v>
      </c>
      <c r="I21" s="41">
        <v>120</v>
      </c>
      <c r="J21" s="41">
        <v>120</v>
      </c>
      <c r="K21" s="41">
        <v>120</v>
      </c>
      <c r="L21" s="42">
        <v>120</v>
      </c>
      <c r="M21" s="43"/>
      <c r="N21" s="44">
        <f t="shared" si="16"/>
        <v>1200</v>
      </c>
      <c r="O21" s="17"/>
    </row>
    <row r="22" spans="1:15" ht="14.4" x14ac:dyDescent="0.2">
      <c r="A22" s="17"/>
      <c r="B22" s="40" t="s">
        <v>8</v>
      </c>
      <c r="C22" s="41">
        <v>12</v>
      </c>
      <c r="D22" s="41">
        <v>12</v>
      </c>
      <c r="E22" s="41">
        <v>12</v>
      </c>
      <c r="F22" s="41">
        <v>12</v>
      </c>
      <c r="G22" s="41">
        <v>12</v>
      </c>
      <c r="H22" s="41">
        <v>12</v>
      </c>
      <c r="I22" s="41">
        <v>12</v>
      </c>
      <c r="J22" s="41">
        <v>12</v>
      </c>
      <c r="K22" s="41">
        <v>12</v>
      </c>
      <c r="L22" s="42">
        <v>12</v>
      </c>
      <c r="M22" s="43"/>
      <c r="N22" s="44">
        <f t="shared" si="16"/>
        <v>120</v>
      </c>
      <c r="O22" s="17"/>
    </row>
    <row r="23" spans="1:15" ht="14.4" x14ac:dyDescent="0.2">
      <c r="A23" s="17"/>
      <c r="B23" s="40" t="s">
        <v>4</v>
      </c>
      <c r="C23" s="41">
        <v>36</v>
      </c>
      <c r="D23" s="41">
        <v>36</v>
      </c>
      <c r="E23" s="41">
        <v>36</v>
      </c>
      <c r="F23" s="41">
        <v>36</v>
      </c>
      <c r="G23" s="41">
        <v>36</v>
      </c>
      <c r="H23" s="41">
        <v>36</v>
      </c>
      <c r="I23" s="41">
        <v>36</v>
      </c>
      <c r="J23" s="41">
        <v>36</v>
      </c>
      <c r="K23" s="41">
        <v>36</v>
      </c>
      <c r="L23" s="42">
        <v>36</v>
      </c>
      <c r="M23" s="43"/>
      <c r="N23" s="44">
        <f t="shared" si="16"/>
        <v>360</v>
      </c>
      <c r="O23" s="17"/>
    </row>
    <row r="24" spans="1:15" ht="14.4" x14ac:dyDescent="0.2">
      <c r="A24" s="17"/>
      <c r="B24" s="45"/>
      <c r="C24" s="41"/>
      <c r="D24" s="41"/>
      <c r="E24" s="41"/>
      <c r="F24" s="41"/>
      <c r="G24" s="41"/>
      <c r="H24" s="41"/>
      <c r="I24" s="41"/>
      <c r="J24" s="41"/>
      <c r="K24" s="41"/>
      <c r="L24" s="42"/>
      <c r="M24" s="43"/>
      <c r="N24" s="44">
        <f t="shared" si="16"/>
        <v>0</v>
      </c>
      <c r="O24" s="17"/>
    </row>
    <row r="25" spans="1:15" ht="14.4" x14ac:dyDescent="0.2">
      <c r="A25" s="17"/>
      <c r="B25" s="45"/>
      <c r="C25" s="41"/>
      <c r="D25" s="41"/>
      <c r="E25" s="41"/>
      <c r="F25" s="41"/>
      <c r="G25" s="41"/>
      <c r="H25" s="41"/>
      <c r="I25" s="41"/>
      <c r="J25" s="41"/>
      <c r="K25" s="41"/>
      <c r="L25" s="42"/>
      <c r="M25" s="43"/>
      <c r="N25" s="44">
        <f t="shared" si="16"/>
        <v>0</v>
      </c>
      <c r="O25" s="17"/>
    </row>
    <row r="26" spans="1:15" ht="18.75" customHeight="1" thickBot="1" x14ac:dyDescent="0.25">
      <c r="A26" s="17"/>
      <c r="B26" s="4" t="s">
        <v>14</v>
      </c>
      <c r="C26" s="11">
        <f>SUM(C17:C25)</f>
        <v>336</v>
      </c>
      <c r="D26" s="11">
        <f t="shared" ref="D26:L26" si="17">SUM(D17:D25)</f>
        <v>348</v>
      </c>
      <c r="E26" s="11">
        <f t="shared" si="17"/>
        <v>348</v>
      </c>
      <c r="F26" s="11">
        <f t="shared" si="17"/>
        <v>360</v>
      </c>
      <c r="G26" s="11">
        <f t="shared" si="17"/>
        <v>360</v>
      </c>
      <c r="H26" s="11">
        <f t="shared" si="17"/>
        <v>380</v>
      </c>
      <c r="I26" s="11">
        <f t="shared" si="17"/>
        <v>400</v>
      </c>
      <c r="J26" s="11">
        <f t="shared" si="17"/>
        <v>356</v>
      </c>
      <c r="K26" s="11">
        <f t="shared" si="17"/>
        <v>632</v>
      </c>
      <c r="L26" s="12">
        <f t="shared" si="17"/>
        <v>332</v>
      </c>
      <c r="M26" s="43"/>
      <c r="N26" s="13">
        <f t="shared" si="16"/>
        <v>3852</v>
      </c>
      <c r="O26" s="17"/>
    </row>
    <row r="27" spans="1:15" ht="13.5" customHeight="1" thickBot="1" x14ac:dyDescent="0.2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8"/>
      <c r="N27" s="17"/>
      <c r="O27" s="17"/>
    </row>
    <row r="28" spans="1:15" ht="14.4" x14ac:dyDescent="0.2">
      <c r="A28" s="17"/>
      <c r="B28" s="35" t="s">
        <v>6</v>
      </c>
      <c r="C28" s="36">
        <f>B3</f>
        <v>2026</v>
      </c>
      <c r="D28" s="36">
        <f>C28+1</f>
        <v>2027</v>
      </c>
      <c r="E28" s="36">
        <f t="shared" ref="E28:L28" si="18">D28+1</f>
        <v>2028</v>
      </c>
      <c r="F28" s="36">
        <f t="shared" si="18"/>
        <v>2029</v>
      </c>
      <c r="G28" s="36">
        <f t="shared" si="18"/>
        <v>2030</v>
      </c>
      <c r="H28" s="36">
        <f t="shared" si="18"/>
        <v>2031</v>
      </c>
      <c r="I28" s="36">
        <f t="shared" si="18"/>
        <v>2032</v>
      </c>
      <c r="J28" s="36">
        <f t="shared" si="18"/>
        <v>2033</v>
      </c>
      <c r="K28" s="36">
        <f t="shared" si="18"/>
        <v>2034</v>
      </c>
      <c r="L28" s="37">
        <f t="shared" si="18"/>
        <v>2035</v>
      </c>
      <c r="M28" s="43"/>
      <c r="N28" s="39" t="s">
        <v>11</v>
      </c>
      <c r="O28" s="17"/>
    </row>
    <row r="29" spans="1:15" ht="14.4" x14ac:dyDescent="0.2">
      <c r="A29" s="17"/>
      <c r="B29" s="40" t="s">
        <v>17</v>
      </c>
      <c r="C29" s="46">
        <v>420</v>
      </c>
      <c r="D29" s="46">
        <v>420</v>
      </c>
      <c r="E29" s="46">
        <v>430</v>
      </c>
      <c r="F29" s="46">
        <v>430</v>
      </c>
      <c r="G29" s="46">
        <v>440</v>
      </c>
      <c r="H29" s="46">
        <v>440</v>
      </c>
      <c r="I29" s="46">
        <v>450</v>
      </c>
      <c r="J29" s="46">
        <v>450</v>
      </c>
      <c r="K29" s="46">
        <v>450</v>
      </c>
      <c r="L29" s="47">
        <v>450</v>
      </c>
      <c r="M29" s="48"/>
      <c r="N29" s="49">
        <f>SUM(C29:L29)</f>
        <v>4380</v>
      </c>
      <c r="O29" s="17"/>
    </row>
    <row r="30" spans="1:15" ht="14.4" x14ac:dyDescent="0.2">
      <c r="A30" s="17"/>
      <c r="B30" s="40" t="s">
        <v>18</v>
      </c>
      <c r="C30" s="46">
        <v>100</v>
      </c>
      <c r="D30" s="46">
        <v>100</v>
      </c>
      <c r="E30" s="46">
        <v>100</v>
      </c>
      <c r="F30" s="46">
        <v>100</v>
      </c>
      <c r="G30" s="46">
        <v>100</v>
      </c>
      <c r="H30" s="46">
        <v>100</v>
      </c>
      <c r="I30" s="46">
        <v>100</v>
      </c>
      <c r="J30" s="46">
        <v>100</v>
      </c>
      <c r="K30" s="46">
        <v>100</v>
      </c>
      <c r="L30" s="47">
        <v>100</v>
      </c>
      <c r="M30" s="48"/>
      <c r="N30" s="49">
        <f>SUM(C30:L30)</f>
        <v>1000</v>
      </c>
      <c r="O30" s="17"/>
    </row>
    <row r="31" spans="1:15" ht="14.4" x14ac:dyDescent="0.2">
      <c r="A31" s="17"/>
      <c r="B31" s="45"/>
      <c r="C31" s="46"/>
      <c r="D31" s="46"/>
      <c r="E31" s="46"/>
      <c r="F31" s="46"/>
      <c r="G31" s="46"/>
      <c r="H31" s="46"/>
      <c r="I31" s="46"/>
      <c r="J31" s="46"/>
      <c r="K31" s="46"/>
      <c r="L31" s="47"/>
      <c r="M31" s="48"/>
      <c r="N31" s="49">
        <f>SUM(C31:L31)</f>
        <v>0</v>
      </c>
      <c r="O31" s="17"/>
    </row>
    <row r="32" spans="1:15" ht="30" customHeight="1" thickBot="1" x14ac:dyDescent="0.25">
      <c r="A32" s="17"/>
      <c r="B32" s="4" t="s">
        <v>13</v>
      </c>
      <c r="C32" s="11">
        <f>SUM(C29:C31)</f>
        <v>520</v>
      </c>
      <c r="D32" s="11">
        <f>SUM(D29:D31)</f>
        <v>520</v>
      </c>
      <c r="E32" s="11">
        <f t="shared" ref="E32:L32" si="19">SUM(E29:E31)</f>
        <v>530</v>
      </c>
      <c r="F32" s="11">
        <f t="shared" si="19"/>
        <v>530</v>
      </c>
      <c r="G32" s="11">
        <f t="shared" si="19"/>
        <v>540</v>
      </c>
      <c r="H32" s="11">
        <f t="shared" si="19"/>
        <v>540</v>
      </c>
      <c r="I32" s="11">
        <f t="shared" si="19"/>
        <v>550</v>
      </c>
      <c r="J32" s="11">
        <f t="shared" si="19"/>
        <v>550</v>
      </c>
      <c r="K32" s="11">
        <f t="shared" si="19"/>
        <v>550</v>
      </c>
      <c r="L32" s="12">
        <f t="shared" si="19"/>
        <v>550</v>
      </c>
      <c r="M32" s="48"/>
      <c r="N32" s="13">
        <f>SUM(C32:L32)</f>
        <v>5380</v>
      </c>
      <c r="O32" s="17"/>
    </row>
    <row r="33" spans="1:15" ht="15" thickBot="1" x14ac:dyDescent="0.25">
      <c r="A33" s="17"/>
      <c r="B33" s="50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48"/>
      <c r="N33" s="48"/>
      <c r="O33" s="18"/>
    </row>
    <row r="34" spans="1:15" ht="30" customHeight="1" thickBot="1" x14ac:dyDescent="0.25">
      <c r="A34" s="17"/>
      <c r="B34" s="52" t="s">
        <v>15</v>
      </c>
      <c r="C34" s="53">
        <f t="shared" ref="C34:L34" si="20">C32-C26</f>
        <v>184</v>
      </c>
      <c r="D34" s="53">
        <f t="shared" si="20"/>
        <v>172</v>
      </c>
      <c r="E34" s="53">
        <f t="shared" si="20"/>
        <v>182</v>
      </c>
      <c r="F34" s="53">
        <f t="shared" si="20"/>
        <v>170</v>
      </c>
      <c r="G34" s="53">
        <f t="shared" si="20"/>
        <v>180</v>
      </c>
      <c r="H34" s="53">
        <f t="shared" si="20"/>
        <v>160</v>
      </c>
      <c r="I34" s="53">
        <f t="shared" si="20"/>
        <v>150</v>
      </c>
      <c r="J34" s="53">
        <f t="shared" si="20"/>
        <v>194</v>
      </c>
      <c r="K34" s="53">
        <f t="shared" si="20"/>
        <v>-82</v>
      </c>
      <c r="L34" s="54">
        <f t="shared" si="20"/>
        <v>218</v>
      </c>
      <c r="M34" s="48"/>
      <c r="N34" s="1">
        <f>SUM(C34:L34)</f>
        <v>1528</v>
      </c>
      <c r="O34" s="17"/>
    </row>
    <row r="35" spans="1:15" ht="15" thickBot="1" x14ac:dyDescent="0.25">
      <c r="A35" s="17"/>
      <c r="B35" s="43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17"/>
    </row>
    <row r="36" spans="1:15" ht="14.4" x14ac:dyDescent="0.2">
      <c r="A36" s="17"/>
      <c r="B36" s="55" t="s">
        <v>12</v>
      </c>
      <c r="C36" s="56">
        <f>B3</f>
        <v>2026</v>
      </c>
      <c r="D36" s="56">
        <f>C36+1</f>
        <v>2027</v>
      </c>
      <c r="E36" s="56">
        <f t="shared" ref="E36:L36" si="21">D36+1</f>
        <v>2028</v>
      </c>
      <c r="F36" s="56">
        <f t="shared" si="21"/>
        <v>2029</v>
      </c>
      <c r="G36" s="56">
        <f t="shared" si="21"/>
        <v>2030</v>
      </c>
      <c r="H36" s="56">
        <f t="shared" si="21"/>
        <v>2031</v>
      </c>
      <c r="I36" s="56">
        <f t="shared" si="21"/>
        <v>2032</v>
      </c>
      <c r="J36" s="56">
        <f t="shared" si="21"/>
        <v>2033</v>
      </c>
      <c r="K36" s="56">
        <f t="shared" si="21"/>
        <v>2034</v>
      </c>
      <c r="L36" s="57">
        <f t="shared" si="21"/>
        <v>2035</v>
      </c>
      <c r="M36" s="38"/>
      <c r="N36" s="58" t="s">
        <v>10</v>
      </c>
      <c r="O36" s="17"/>
    </row>
    <row r="37" spans="1:15" ht="30" customHeight="1" thickBot="1" x14ac:dyDescent="0.25">
      <c r="A37" s="17"/>
      <c r="B37" s="2">
        <v>560</v>
      </c>
      <c r="C37" s="59">
        <f>B37+C34</f>
        <v>744</v>
      </c>
      <c r="D37" s="59">
        <f t="shared" ref="D37:L37" si="22">C37+D34</f>
        <v>916</v>
      </c>
      <c r="E37" s="59">
        <f t="shared" si="22"/>
        <v>1098</v>
      </c>
      <c r="F37" s="59">
        <f t="shared" si="22"/>
        <v>1268</v>
      </c>
      <c r="G37" s="59">
        <f t="shared" si="22"/>
        <v>1448</v>
      </c>
      <c r="H37" s="59">
        <f t="shared" si="22"/>
        <v>1608</v>
      </c>
      <c r="I37" s="59">
        <f t="shared" si="22"/>
        <v>1758</v>
      </c>
      <c r="J37" s="59">
        <f t="shared" si="22"/>
        <v>1952</v>
      </c>
      <c r="K37" s="59">
        <f t="shared" si="22"/>
        <v>1870</v>
      </c>
      <c r="L37" s="60">
        <f t="shared" si="22"/>
        <v>2088</v>
      </c>
      <c r="M37" s="48"/>
      <c r="N37" s="3">
        <f>L37</f>
        <v>2088</v>
      </c>
      <c r="O37" s="17"/>
    </row>
    <row r="38" spans="1:15" x14ac:dyDescent="0.2">
      <c r="A38" s="17"/>
      <c r="B38" s="17"/>
      <c r="C38" s="21"/>
      <c r="D38" s="21"/>
      <c r="E38" s="17"/>
      <c r="F38" s="17"/>
      <c r="G38" s="17"/>
      <c r="H38" s="17"/>
      <c r="I38" s="17"/>
      <c r="J38" s="17"/>
      <c r="K38" s="17"/>
      <c r="L38" s="17"/>
      <c r="M38" s="18"/>
      <c r="N38" s="17"/>
      <c r="O38" s="17"/>
    </row>
    <row r="39" spans="1:15" x14ac:dyDescent="0.2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8"/>
      <c r="N39" s="17"/>
      <c r="O39" s="17"/>
    </row>
    <row r="40" spans="1:15" x14ac:dyDescent="0.2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8"/>
      <c r="N40" s="17"/>
      <c r="O40" s="17"/>
    </row>
    <row r="41" spans="1:15" x14ac:dyDescent="0.2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8"/>
      <c r="N41" s="17"/>
      <c r="O41" s="17"/>
    </row>
    <row r="42" spans="1:15" x14ac:dyDescent="0.2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</row>
    <row r="43" spans="1:15" x14ac:dyDescent="0.2"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</row>
  </sheetData>
  <mergeCells count="1">
    <mergeCell ref="L3:M3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ライフイベント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2014-11-12T04:32:10Z</dcterms:created>
  <dcterms:modified xsi:type="dcterms:W3CDTF">2026-03-03T11:55:56Z</dcterms:modified>
</cp:coreProperties>
</file>