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C2B27B1A-419C-4BDC-90AE-DBEAC0135E9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テンプレー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15" i="1" l="1"/>
  <c r="L16" i="1"/>
  <c r="L17" i="1"/>
  <c r="L18" i="1"/>
  <c r="L19" i="1"/>
  <c r="L20" i="1"/>
  <c r="L21" i="1"/>
  <c r="L22" i="1"/>
  <c r="L23" i="1"/>
  <c r="L24" i="1"/>
  <c r="L5" i="1"/>
  <c r="L6" i="1"/>
  <c r="L7" i="1"/>
  <c r="L8" i="1"/>
  <c r="L9" i="1"/>
  <c r="L10" i="1"/>
  <c r="L11" i="1"/>
  <c r="L12" i="1"/>
  <c r="L13" i="1"/>
  <c r="L14" i="1"/>
</calcChain>
</file>

<file path=xl/sharedStrings.xml><?xml version="1.0" encoding="utf-8"?>
<sst xmlns="http://schemas.openxmlformats.org/spreadsheetml/2006/main" count="130" uniqueCount="114">
  <si>
    <t>No</t>
  </si>
  <si>
    <t>案件名</t>
  </si>
  <si>
    <t>部門</t>
  </si>
  <si>
    <t>直接原因</t>
  </si>
  <si>
    <t>発生原因</t>
  </si>
  <si>
    <t>真因</t>
  </si>
  <si>
    <t>影響度</t>
  </si>
  <si>
    <t>発生確率</t>
  </si>
  <si>
    <t>再発防止策</t>
  </si>
  <si>
    <t>担当者</t>
  </si>
  <si>
    <t>期限</t>
  </si>
  <si>
    <t>状況</t>
  </si>
  <si>
    <t>完了日</t>
  </si>
  <si>
    <t>備考</t>
  </si>
  <si>
    <t>2026/01/05</t>
  </si>
  <si>
    <t>電池組立ライン異常</t>
  </si>
  <si>
    <t>製造</t>
  </si>
  <si>
    <t>セル位置ずれ発生</t>
  </si>
  <si>
    <t>治具固定不良</t>
  </si>
  <si>
    <t>固定ボルト緩み</t>
  </si>
  <si>
    <t>締結トルク管理未実施</t>
  </si>
  <si>
    <t>治具点検基準の見直し</t>
  </si>
  <si>
    <t>佐藤</t>
  </si>
  <si>
    <t>2026/01/20</t>
  </si>
  <si>
    <t>対応中</t>
  </si>
  <si>
    <t>2026/01/08</t>
  </si>
  <si>
    <t>外観キズ多発</t>
  </si>
  <si>
    <t>品質</t>
  </si>
  <si>
    <t>製品表面に擦り傷</t>
  </si>
  <si>
    <t>搬送接触</t>
  </si>
  <si>
    <t>搬送ガイド摩耗</t>
  </si>
  <si>
    <t>定期交換ルール未設定</t>
  </si>
  <si>
    <t>ガイド交換周期設定</t>
  </si>
  <si>
    <t>田中</t>
  </si>
  <si>
    <t>2026/01/25</t>
  </si>
  <si>
    <t>未対応</t>
  </si>
  <si>
    <t>2026/01/10</t>
  </si>
  <si>
    <t>検査NG流出</t>
  </si>
  <si>
    <t>不良品出荷</t>
  </si>
  <si>
    <t>検査見逃し</t>
  </si>
  <si>
    <t>検査員教育不足</t>
  </si>
  <si>
    <t>判定基準の曖昧さ</t>
  </si>
  <si>
    <t>検査基準書改訂と教育</t>
  </si>
  <si>
    <t>鈴木</t>
  </si>
  <si>
    <t>2026/01/22</t>
  </si>
  <si>
    <t>2026/01/12</t>
  </si>
  <si>
    <t>設備停止トラブル</t>
  </si>
  <si>
    <t>保全</t>
  </si>
  <si>
    <t>搬送コンベア停止</t>
  </si>
  <si>
    <t>モータ過負荷</t>
  </si>
  <si>
    <t>潤滑不足</t>
  </si>
  <si>
    <t>保全計画未整備</t>
  </si>
  <si>
    <t>定期給脂計画作成</t>
  </si>
  <si>
    <t>高橋</t>
  </si>
  <si>
    <t>2026/01/28</t>
  </si>
  <si>
    <t>2026/01/15</t>
  </si>
  <si>
    <t>部品欠品</t>
  </si>
  <si>
    <t>購買</t>
  </si>
  <si>
    <t>組立遅延</t>
  </si>
  <si>
    <t>発注遅れ</t>
  </si>
  <si>
    <t>在庫管理不備</t>
  </si>
  <si>
    <t>安全在庫未設定</t>
  </si>
  <si>
    <t>発注点管理導入</t>
  </si>
  <si>
    <t>伊藤</t>
  </si>
  <si>
    <t>2026/01/30</t>
  </si>
  <si>
    <t>2026/01/18</t>
  </si>
  <si>
    <t>作業ミス発生</t>
  </si>
  <si>
    <t>逆組付け</t>
  </si>
  <si>
    <t>作業手順誤認</t>
  </si>
  <si>
    <t>表示不明確</t>
  </si>
  <si>
    <t>作業標準書未更新</t>
  </si>
  <si>
    <t>ポカヨケ表示追加</t>
  </si>
  <si>
    <t>渡辺</t>
  </si>
  <si>
    <t>2026/01/26</t>
  </si>
  <si>
    <t>完了</t>
  </si>
  <si>
    <t>2026/01/24</t>
  </si>
  <si>
    <t>顧客クレーム</t>
  </si>
  <si>
    <t>営業</t>
  </si>
  <si>
    <t>納期遅延</t>
  </si>
  <si>
    <t>工程遅れ</t>
  </si>
  <si>
    <t>進捗共有不足</t>
  </si>
  <si>
    <t>工程管理ルール未徹底</t>
  </si>
  <si>
    <t>進捗会議の定例化</t>
  </si>
  <si>
    <t>山本</t>
  </si>
  <si>
    <t>2026/02/05</t>
  </si>
  <si>
    <t>温度異常警報</t>
  </si>
  <si>
    <t>炉温上昇</t>
  </si>
  <si>
    <t>センサ劣化</t>
  </si>
  <si>
    <t>点検周期長期化</t>
  </si>
  <si>
    <t>予防保全未実施</t>
  </si>
  <si>
    <t>センサ定期交換</t>
  </si>
  <si>
    <t>中村</t>
  </si>
  <si>
    <t>2026/02/10</t>
  </si>
  <si>
    <t>帳票記入漏れ</t>
  </si>
  <si>
    <t>記録不備</t>
  </si>
  <si>
    <t>記入忘れ</t>
  </si>
  <si>
    <t>確認工程不足</t>
  </si>
  <si>
    <t>ダブルチェック未設定</t>
  </si>
  <si>
    <t>チェックリスト導入</t>
  </si>
  <si>
    <t>小林</t>
  </si>
  <si>
    <t>2026/02/01</t>
  </si>
  <si>
    <t>設備段取り時間増大</t>
  </si>
  <si>
    <t>切替遅延</t>
  </si>
  <si>
    <t>工具探索</t>
  </si>
  <si>
    <t>5S不十分</t>
  </si>
  <si>
    <t>工具定位置管理不足</t>
  </si>
  <si>
    <t>工具棚の見直し</t>
  </si>
  <si>
    <t>加藤</t>
  </si>
  <si>
    <t>2026/02/07</t>
  </si>
  <si>
    <t>発生日</t>
    <phoneticPr fontId="1"/>
  </si>
  <si>
    <t>優先度</t>
    <rPh sb="0" eb="3">
      <t>ユウセンド</t>
    </rPh>
    <phoneticPr fontId="1"/>
  </si>
  <si>
    <t>原因分析特化型</t>
    <phoneticPr fontId="1"/>
  </si>
  <si>
    <t>管理表</t>
    <rPh sb="0" eb="3">
      <t>カンリヒョウ</t>
    </rPh>
    <phoneticPr fontId="1"/>
  </si>
  <si>
    <t>発生事象
（問題）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</si>
</sst>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Meiryo UI"/>
      <family val="3"/>
      <charset val="128"/>
    </font>
    <font>
      <sz val="11"/>
      <color theme="0"/>
      <name val="Meiryo UI"/>
      <family val="3"/>
      <charset val="128"/>
    </font>
    <font>
      <sz val="20"/>
      <color rgb="FF434343"/>
      <name val="Meiryo UI"/>
      <family val="3"/>
      <charset val="128"/>
    </font>
    <font>
      <sz val="20"/>
      <color theme="1"/>
      <name val="Meiryo UI"/>
      <family val="3"/>
      <charset val="128"/>
    </font>
    <font>
      <b/>
      <sz val="12"/>
      <color theme="0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1" fontId="2" fillId="0" borderId="5" xfId="0" applyNumberFormat="1" applyFont="1" applyFill="1" applyBorder="1" applyAlignment="1">
      <alignment horizontal="center" vertical="center"/>
    </xf>
    <xf numFmtId="1" fontId="2" fillId="0" borderId="5" xfId="0" applyNumberFormat="1" applyFont="1" applyFill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" fontId="2" fillId="0" borderId="1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1" fontId="2" fillId="0" borderId="8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vertical="center"/>
    </xf>
    <xf numFmtId="0" fontId="2" fillId="0" borderId="9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</cellXfs>
  <cellStyles count="1">
    <cellStyle name="標準" xfId="0" builtinId="0"/>
  </cellStyles>
  <dxfs count="26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Meiryo UI"/>
        <family val="3"/>
        <charset val="128"/>
        <scheme val="none"/>
      </font>
      <fill>
        <patternFill patternType="none">
          <fgColor rgb="FFCCE5FF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/>
        <i val="0"/>
      </font>
      <fill>
        <patternFill>
          <bgColor rgb="FFFFC000"/>
        </patternFill>
      </fill>
    </dxf>
    <dxf>
      <font>
        <b val="0"/>
        <i val="0"/>
      </font>
      <fill>
        <patternFill>
          <bgColor theme="0" tint="-0.14996795556505021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E7E6E6"/>
          <bgColor rgb="FFE7E6E6"/>
        </patternFill>
      </fill>
    </dxf>
    <dxf>
      <font>
        <strike val="0"/>
        <outline val="0"/>
        <shadow val="0"/>
        <u val="none"/>
        <vertAlign val="baseline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name val="Meiryo UI"/>
        <family val="3"/>
        <charset val="128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name val="Meiryo UI"/>
        <family val="3"/>
        <charset val="12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bottom style="medium">
          <color indexed="64"/>
        </bottom>
      </border>
    </dxf>
    <dxf>
      <border>
        <top style="thin">
          <color auto="1"/>
        </top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FEF7039-C285-4383-B149-DCF247E974BC}" name="テーブル1" displayName="テーブル1" ref="B4:R24" totalsRowShown="0" headerRowDxfId="0" dataDxfId="5" headerRowBorderDxfId="23" tableBorderDxfId="25" totalsRowBorderDxfId="24">
  <tableColumns count="17">
    <tableColumn id="1" xr3:uid="{B0040541-468B-4AE7-847F-D4B607FCF3E0}" name="No" dataDxfId="22"/>
    <tableColumn id="2" xr3:uid="{2D4DF074-CA2A-4895-8558-0FCF1B2DF246}" name="発生日" dataDxfId="21"/>
    <tableColumn id="3" xr3:uid="{F51ABD72-CD4A-439D-A991-835E3125431F}" name="案件名" dataDxfId="20"/>
    <tableColumn id="4" xr3:uid="{D173BCE4-919F-4AFB-9BF6-DC498C89E621}" name="部門" dataDxfId="19"/>
    <tableColumn id="5" xr3:uid="{1C7EF4B1-8860-418C-801A-314F56B19609}" name="発生事象_x000a_（問題）" dataDxfId="18"/>
    <tableColumn id="6" xr3:uid="{CF3B556F-4332-4D3A-B4C1-CD82217DF587}" name="直接原因" dataDxfId="17"/>
    <tableColumn id="7" xr3:uid="{DF6FB39C-1A60-4833-9708-CABBBAF2BD04}" name="発生原因" dataDxfId="16"/>
    <tableColumn id="8" xr3:uid="{17F1CC59-8E10-4AEB-8EED-D1931544D5A7}" name="真因" dataDxfId="15"/>
    <tableColumn id="9" xr3:uid="{4550291A-76CF-44FF-BCCF-04233987F8BB}" name="影響度" dataDxfId="14"/>
    <tableColumn id="10" xr3:uid="{E22D8B37-4236-4397-BB97-2E1349261F7B}" name="発生確率" dataDxfId="13"/>
    <tableColumn id="11" xr3:uid="{41EB888F-3726-4E4F-B650-B7CB949BC669}" name="優先度" dataDxfId="12">
      <calculatedColumnFormula>IF(OR(J5="",K5=""),"",J5*K5)</calculatedColumnFormula>
    </tableColumn>
    <tableColumn id="12" xr3:uid="{ACB54CD1-A998-47BC-AE46-51752A5E3228}" name="再発防止策" dataDxfId="11"/>
    <tableColumn id="13" xr3:uid="{9E73AEF5-C6A3-41BF-9A65-ADC2F5DF3DBF}" name="担当者" dataDxfId="10"/>
    <tableColumn id="14" xr3:uid="{603605F6-4421-4543-A9CE-D65C991E0297}" name="期限" dataDxfId="9"/>
    <tableColumn id="15" xr3:uid="{ADC48AD7-DD17-46A9-ADA1-BEBEC5B9300B}" name="状況" dataDxfId="8"/>
    <tableColumn id="16" xr3:uid="{7F494C52-A1BE-411B-AFF0-27C1261AB55D}" name="完了日" dataDxfId="7"/>
    <tableColumn id="17" xr3:uid="{84AC2B33-BD92-4F73-89C4-598A5CEE0216}" name="備考" dataDxfId="6"/>
  </tableColumns>
  <tableStyleInfo name="TableStyleMedium1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R24"/>
  <sheetViews>
    <sheetView tabSelected="1" zoomScale="80" zoomScaleNormal="80" workbookViewId="0">
      <selection activeCell="I41" sqref="I41"/>
    </sheetView>
  </sheetViews>
  <sheetFormatPr defaultRowHeight="15" x14ac:dyDescent="0.2"/>
  <cols>
    <col min="1" max="1" width="2.77734375" style="1" customWidth="1"/>
    <col min="2" max="2" width="5.44140625" style="1" customWidth="1"/>
    <col min="3" max="3" width="16" style="1" customWidth="1"/>
    <col min="4" max="4" width="19.88671875" style="1" bestFit="1" customWidth="1"/>
    <col min="5" max="5" width="10.77734375" style="1" customWidth="1"/>
    <col min="6" max="6" width="18" style="1" bestFit="1" customWidth="1"/>
    <col min="7" max="8" width="16" style="1" customWidth="1"/>
    <col min="9" max="9" width="22.5546875" style="1" bestFit="1" customWidth="1"/>
    <col min="10" max="11" width="9.77734375" style="1" customWidth="1"/>
    <col min="12" max="12" width="9.77734375" style="2" customWidth="1"/>
    <col min="13" max="13" width="22.21875" style="2" bestFit="1" customWidth="1"/>
    <col min="14" max="14" width="10.77734375" style="1" customWidth="1"/>
    <col min="15" max="15" width="16" style="1" customWidth="1"/>
    <col min="16" max="16" width="12.77734375" style="1" customWidth="1"/>
    <col min="17" max="17" width="16" style="1" customWidth="1"/>
    <col min="18" max="18" width="22" style="1" customWidth="1"/>
    <col min="19" max="16384" width="8.88671875" style="1"/>
  </cols>
  <sheetData>
    <row r="2" spans="2:18" ht="27" x14ac:dyDescent="0.2">
      <c r="B2" s="23" t="s">
        <v>111</v>
      </c>
      <c r="C2" s="23"/>
      <c r="D2" s="23"/>
      <c r="E2" s="24" t="s">
        <v>112</v>
      </c>
      <c r="F2" s="24"/>
    </row>
    <row r="3" spans="2:18" ht="15.6" thickBot="1" x14ac:dyDescent="0.25"/>
    <row r="4" spans="2:18" s="3" customFormat="1" ht="33" thickBot="1" x14ac:dyDescent="0.25">
      <c r="B4" s="25" t="s">
        <v>0</v>
      </c>
      <c r="C4" s="26" t="s">
        <v>109</v>
      </c>
      <c r="D4" s="26" t="s">
        <v>1</v>
      </c>
      <c r="E4" s="26" t="s">
        <v>2</v>
      </c>
      <c r="F4" s="28" t="s">
        <v>113</v>
      </c>
      <c r="G4" s="26" t="s">
        <v>3</v>
      </c>
      <c r="H4" s="26" t="s">
        <v>4</v>
      </c>
      <c r="I4" s="26" t="s">
        <v>5</v>
      </c>
      <c r="J4" s="26" t="s">
        <v>6</v>
      </c>
      <c r="K4" s="26" t="s">
        <v>7</v>
      </c>
      <c r="L4" s="26" t="s">
        <v>110</v>
      </c>
      <c r="M4" s="26" t="s">
        <v>8</v>
      </c>
      <c r="N4" s="26" t="s">
        <v>9</v>
      </c>
      <c r="O4" s="26" t="s">
        <v>10</v>
      </c>
      <c r="P4" s="26" t="s">
        <v>11</v>
      </c>
      <c r="Q4" s="26" t="s">
        <v>12</v>
      </c>
      <c r="R4" s="27" t="s">
        <v>13</v>
      </c>
    </row>
    <row r="5" spans="2:18" ht="25.05" customHeight="1" x14ac:dyDescent="0.2">
      <c r="B5" s="4">
        <v>1</v>
      </c>
      <c r="C5" s="5" t="s">
        <v>14</v>
      </c>
      <c r="D5" s="6" t="s">
        <v>15</v>
      </c>
      <c r="E5" s="5" t="s">
        <v>16</v>
      </c>
      <c r="F5" s="6" t="s">
        <v>17</v>
      </c>
      <c r="G5" s="6" t="s">
        <v>18</v>
      </c>
      <c r="H5" s="6" t="s">
        <v>19</v>
      </c>
      <c r="I5" s="6" t="s">
        <v>20</v>
      </c>
      <c r="J5" s="5">
        <v>4</v>
      </c>
      <c r="K5" s="5">
        <v>3</v>
      </c>
      <c r="L5" s="7">
        <f t="shared" ref="L5:L24" si="0">IF(OR(J5="",K5=""),"",J5*K5)</f>
        <v>12</v>
      </c>
      <c r="M5" s="8" t="s">
        <v>21</v>
      </c>
      <c r="N5" s="5" t="s">
        <v>22</v>
      </c>
      <c r="O5" s="5" t="s">
        <v>23</v>
      </c>
      <c r="P5" s="5" t="s">
        <v>24</v>
      </c>
      <c r="Q5" s="5"/>
      <c r="R5" s="9"/>
    </row>
    <row r="6" spans="2:18" ht="25.05" customHeight="1" x14ac:dyDescent="0.2">
      <c r="B6" s="10">
        <v>2</v>
      </c>
      <c r="C6" s="11" t="s">
        <v>25</v>
      </c>
      <c r="D6" s="12" t="s">
        <v>26</v>
      </c>
      <c r="E6" s="11" t="s">
        <v>27</v>
      </c>
      <c r="F6" s="12" t="s">
        <v>28</v>
      </c>
      <c r="G6" s="12" t="s">
        <v>29</v>
      </c>
      <c r="H6" s="12" t="s">
        <v>30</v>
      </c>
      <c r="I6" s="12" t="s">
        <v>31</v>
      </c>
      <c r="J6" s="11">
        <v>3</v>
      </c>
      <c r="K6" s="11">
        <v>3</v>
      </c>
      <c r="L6" s="13">
        <f t="shared" si="0"/>
        <v>9</v>
      </c>
      <c r="M6" s="14" t="s">
        <v>32</v>
      </c>
      <c r="N6" s="11" t="s">
        <v>33</v>
      </c>
      <c r="O6" s="11" t="s">
        <v>34</v>
      </c>
      <c r="P6" s="11" t="s">
        <v>35</v>
      </c>
      <c r="Q6" s="11"/>
      <c r="R6" s="15"/>
    </row>
    <row r="7" spans="2:18" ht="25.05" customHeight="1" x14ac:dyDescent="0.2">
      <c r="B7" s="10">
        <v>3</v>
      </c>
      <c r="C7" s="11" t="s">
        <v>36</v>
      </c>
      <c r="D7" s="12" t="s">
        <v>37</v>
      </c>
      <c r="E7" s="11" t="s">
        <v>27</v>
      </c>
      <c r="F7" s="12" t="s">
        <v>38</v>
      </c>
      <c r="G7" s="12" t="s">
        <v>39</v>
      </c>
      <c r="H7" s="12" t="s">
        <v>40</v>
      </c>
      <c r="I7" s="12" t="s">
        <v>41</v>
      </c>
      <c r="J7" s="11">
        <v>5</v>
      </c>
      <c r="K7" s="11">
        <v>2</v>
      </c>
      <c r="L7" s="13">
        <f t="shared" si="0"/>
        <v>10</v>
      </c>
      <c r="M7" s="14" t="s">
        <v>42</v>
      </c>
      <c r="N7" s="11" t="s">
        <v>43</v>
      </c>
      <c r="O7" s="11" t="s">
        <v>44</v>
      </c>
      <c r="P7" s="11" t="s">
        <v>24</v>
      </c>
      <c r="Q7" s="11"/>
      <c r="R7" s="15"/>
    </row>
    <row r="8" spans="2:18" ht="25.05" customHeight="1" x14ac:dyDescent="0.2">
      <c r="B8" s="10">
        <v>4</v>
      </c>
      <c r="C8" s="11" t="s">
        <v>45</v>
      </c>
      <c r="D8" s="12" t="s">
        <v>46</v>
      </c>
      <c r="E8" s="11" t="s">
        <v>47</v>
      </c>
      <c r="F8" s="12" t="s">
        <v>48</v>
      </c>
      <c r="G8" s="12" t="s">
        <v>49</v>
      </c>
      <c r="H8" s="12" t="s">
        <v>50</v>
      </c>
      <c r="I8" s="12" t="s">
        <v>51</v>
      </c>
      <c r="J8" s="11">
        <v>4</v>
      </c>
      <c r="K8" s="11">
        <v>4</v>
      </c>
      <c r="L8" s="13">
        <f t="shared" si="0"/>
        <v>16</v>
      </c>
      <c r="M8" s="14" t="s">
        <v>52</v>
      </c>
      <c r="N8" s="11" t="s">
        <v>53</v>
      </c>
      <c r="O8" s="11" t="s">
        <v>54</v>
      </c>
      <c r="P8" s="11" t="s">
        <v>35</v>
      </c>
      <c r="Q8" s="11"/>
      <c r="R8" s="15"/>
    </row>
    <row r="9" spans="2:18" ht="25.05" customHeight="1" x14ac:dyDescent="0.2">
      <c r="B9" s="10">
        <v>5</v>
      </c>
      <c r="C9" s="11" t="s">
        <v>55</v>
      </c>
      <c r="D9" s="12" t="s">
        <v>56</v>
      </c>
      <c r="E9" s="11" t="s">
        <v>57</v>
      </c>
      <c r="F9" s="12" t="s">
        <v>58</v>
      </c>
      <c r="G9" s="12" t="s">
        <v>59</v>
      </c>
      <c r="H9" s="12" t="s">
        <v>60</v>
      </c>
      <c r="I9" s="12" t="s">
        <v>61</v>
      </c>
      <c r="J9" s="11">
        <v>3</v>
      </c>
      <c r="K9" s="11">
        <v>4</v>
      </c>
      <c r="L9" s="13">
        <f t="shared" si="0"/>
        <v>12</v>
      </c>
      <c r="M9" s="14" t="s">
        <v>62</v>
      </c>
      <c r="N9" s="11" t="s">
        <v>63</v>
      </c>
      <c r="O9" s="11" t="s">
        <v>64</v>
      </c>
      <c r="P9" s="11" t="s">
        <v>24</v>
      </c>
      <c r="Q9" s="11"/>
      <c r="R9" s="15"/>
    </row>
    <row r="10" spans="2:18" ht="25.05" customHeight="1" x14ac:dyDescent="0.2">
      <c r="B10" s="10">
        <v>6</v>
      </c>
      <c r="C10" s="11" t="s">
        <v>65</v>
      </c>
      <c r="D10" s="12" t="s">
        <v>66</v>
      </c>
      <c r="E10" s="11" t="s">
        <v>16</v>
      </c>
      <c r="F10" s="12" t="s">
        <v>67</v>
      </c>
      <c r="G10" s="12" t="s">
        <v>68</v>
      </c>
      <c r="H10" s="12" t="s">
        <v>69</v>
      </c>
      <c r="I10" s="12" t="s">
        <v>70</v>
      </c>
      <c r="J10" s="11">
        <v>4</v>
      </c>
      <c r="K10" s="11">
        <v>2</v>
      </c>
      <c r="L10" s="13">
        <f t="shared" si="0"/>
        <v>8</v>
      </c>
      <c r="M10" s="14" t="s">
        <v>71</v>
      </c>
      <c r="N10" s="11" t="s">
        <v>72</v>
      </c>
      <c r="O10" s="11" t="s">
        <v>73</v>
      </c>
      <c r="P10" s="11" t="s">
        <v>74</v>
      </c>
      <c r="Q10" s="11" t="s">
        <v>75</v>
      </c>
      <c r="R10" s="15"/>
    </row>
    <row r="11" spans="2:18" ht="25.05" customHeight="1" x14ac:dyDescent="0.2">
      <c r="B11" s="10">
        <v>7</v>
      </c>
      <c r="C11" s="11" t="s">
        <v>23</v>
      </c>
      <c r="D11" s="12" t="s">
        <v>76</v>
      </c>
      <c r="E11" s="11" t="s">
        <v>77</v>
      </c>
      <c r="F11" s="12" t="s">
        <v>78</v>
      </c>
      <c r="G11" s="12" t="s">
        <v>79</v>
      </c>
      <c r="H11" s="12" t="s">
        <v>80</v>
      </c>
      <c r="I11" s="12" t="s">
        <v>81</v>
      </c>
      <c r="J11" s="11">
        <v>5</v>
      </c>
      <c r="K11" s="11">
        <v>3</v>
      </c>
      <c r="L11" s="13">
        <f t="shared" si="0"/>
        <v>15</v>
      </c>
      <c r="M11" s="14" t="s">
        <v>82</v>
      </c>
      <c r="N11" s="11" t="s">
        <v>83</v>
      </c>
      <c r="O11" s="11" t="s">
        <v>84</v>
      </c>
      <c r="P11" s="11" t="s">
        <v>24</v>
      </c>
      <c r="Q11" s="11"/>
      <c r="R11" s="15"/>
    </row>
    <row r="12" spans="2:18" ht="25.05" customHeight="1" x14ac:dyDescent="0.2">
      <c r="B12" s="10">
        <v>8</v>
      </c>
      <c r="C12" s="11" t="s">
        <v>44</v>
      </c>
      <c r="D12" s="12" t="s">
        <v>85</v>
      </c>
      <c r="E12" s="11" t="s">
        <v>47</v>
      </c>
      <c r="F12" s="12" t="s">
        <v>86</v>
      </c>
      <c r="G12" s="12" t="s">
        <v>87</v>
      </c>
      <c r="H12" s="12" t="s">
        <v>88</v>
      </c>
      <c r="I12" s="12" t="s">
        <v>89</v>
      </c>
      <c r="J12" s="11">
        <v>4</v>
      </c>
      <c r="K12" s="11">
        <v>3</v>
      </c>
      <c r="L12" s="13">
        <f t="shared" si="0"/>
        <v>12</v>
      </c>
      <c r="M12" s="14" t="s">
        <v>90</v>
      </c>
      <c r="N12" s="11" t="s">
        <v>91</v>
      </c>
      <c r="O12" s="11" t="s">
        <v>92</v>
      </c>
      <c r="P12" s="11" t="s">
        <v>35</v>
      </c>
      <c r="Q12" s="11"/>
      <c r="R12" s="15"/>
    </row>
    <row r="13" spans="2:18" ht="25.05" customHeight="1" x14ac:dyDescent="0.2">
      <c r="B13" s="10">
        <v>9</v>
      </c>
      <c r="C13" s="11" t="s">
        <v>34</v>
      </c>
      <c r="D13" s="12" t="s">
        <v>93</v>
      </c>
      <c r="E13" s="11" t="s">
        <v>27</v>
      </c>
      <c r="F13" s="12" t="s">
        <v>94</v>
      </c>
      <c r="G13" s="12" t="s">
        <v>95</v>
      </c>
      <c r="H13" s="12" t="s">
        <v>96</v>
      </c>
      <c r="I13" s="12" t="s">
        <v>97</v>
      </c>
      <c r="J13" s="11">
        <v>2</v>
      </c>
      <c r="K13" s="11">
        <v>4</v>
      </c>
      <c r="L13" s="13">
        <f t="shared" si="0"/>
        <v>8</v>
      </c>
      <c r="M13" s="14" t="s">
        <v>98</v>
      </c>
      <c r="N13" s="11" t="s">
        <v>99</v>
      </c>
      <c r="O13" s="11" t="s">
        <v>100</v>
      </c>
      <c r="P13" s="11" t="s">
        <v>24</v>
      </c>
      <c r="Q13" s="11"/>
      <c r="R13" s="15"/>
    </row>
    <row r="14" spans="2:18" ht="25.05" customHeight="1" x14ac:dyDescent="0.2">
      <c r="B14" s="10">
        <v>10</v>
      </c>
      <c r="C14" s="11" t="s">
        <v>54</v>
      </c>
      <c r="D14" s="12" t="s">
        <v>101</v>
      </c>
      <c r="E14" s="11" t="s">
        <v>16</v>
      </c>
      <c r="F14" s="12" t="s">
        <v>102</v>
      </c>
      <c r="G14" s="12" t="s">
        <v>103</v>
      </c>
      <c r="H14" s="12" t="s">
        <v>104</v>
      </c>
      <c r="I14" s="12" t="s">
        <v>105</v>
      </c>
      <c r="J14" s="11">
        <v>3</v>
      </c>
      <c r="K14" s="11">
        <v>3</v>
      </c>
      <c r="L14" s="13">
        <f t="shared" si="0"/>
        <v>9</v>
      </c>
      <c r="M14" s="14" t="s">
        <v>106</v>
      </c>
      <c r="N14" s="11" t="s">
        <v>107</v>
      </c>
      <c r="O14" s="11" t="s">
        <v>108</v>
      </c>
      <c r="P14" s="11" t="s">
        <v>35</v>
      </c>
      <c r="Q14" s="11"/>
      <c r="R14" s="15"/>
    </row>
    <row r="15" spans="2:18" ht="25.05" customHeight="1" x14ac:dyDescent="0.2">
      <c r="B15" s="10">
        <v>11</v>
      </c>
      <c r="C15" s="11"/>
      <c r="D15" s="12"/>
      <c r="E15" s="11"/>
      <c r="F15" s="12"/>
      <c r="G15" s="12"/>
      <c r="H15" s="12"/>
      <c r="I15" s="12"/>
      <c r="J15" s="11">
        <v>0</v>
      </c>
      <c r="K15" s="11">
        <v>0</v>
      </c>
      <c r="L15" s="13">
        <f t="shared" si="0"/>
        <v>0</v>
      </c>
      <c r="M15" s="16"/>
      <c r="N15" s="12"/>
      <c r="O15" s="12"/>
      <c r="P15" s="12"/>
      <c r="Q15" s="12"/>
      <c r="R15" s="15"/>
    </row>
    <row r="16" spans="2:18" ht="25.05" customHeight="1" x14ac:dyDescent="0.2">
      <c r="B16" s="10">
        <v>12</v>
      </c>
      <c r="C16" s="11"/>
      <c r="D16" s="12"/>
      <c r="E16" s="11"/>
      <c r="F16" s="12"/>
      <c r="G16" s="12"/>
      <c r="H16" s="12"/>
      <c r="I16" s="12"/>
      <c r="J16" s="11">
        <v>0</v>
      </c>
      <c r="K16" s="11">
        <v>0</v>
      </c>
      <c r="L16" s="13">
        <f t="shared" si="0"/>
        <v>0</v>
      </c>
      <c r="M16" s="16"/>
      <c r="N16" s="12"/>
      <c r="O16" s="12"/>
      <c r="P16" s="12"/>
      <c r="Q16" s="12"/>
      <c r="R16" s="15"/>
    </row>
    <row r="17" spans="2:18" ht="25.05" customHeight="1" x14ac:dyDescent="0.2">
      <c r="B17" s="10">
        <v>13</v>
      </c>
      <c r="C17" s="11"/>
      <c r="D17" s="12"/>
      <c r="E17" s="11"/>
      <c r="F17" s="12"/>
      <c r="G17" s="12"/>
      <c r="H17" s="12"/>
      <c r="I17" s="12"/>
      <c r="J17" s="11">
        <v>0</v>
      </c>
      <c r="K17" s="11">
        <v>0</v>
      </c>
      <c r="L17" s="13">
        <f t="shared" si="0"/>
        <v>0</v>
      </c>
      <c r="M17" s="16"/>
      <c r="N17" s="12"/>
      <c r="O17" s="12"/>
      <c r="P17" s="12"/>
      <c r="Q17" s="12"/>
      <c r="R17" s="15"/>
    </row>
    <row r="18" spans="2:18" ht="25.05" customHeight="1" x14ac:dyDescent="0.2">
      <c r="B18" s="10">
        <v>14</v>
      </c>
      <c r="C18" s="11"/>
      <c r="D18" s="12"/>
      <c r="E18" s="11"/>
      <c r="F18" s="12"/>
      <c r="G18" s="12"/>
      <c r="H18" s="12"/>
      <c r="I18" s="12"/>
      <c r="J18" s="11">
        <v>0</v>
      </c>
      <c r="K18" s="11">
        <v>0</v>
      </c>
      <c r="L18" s="13">
        <f t="shared" si="0"/>
        <v>0</v>
      </c>
      <c r="M18" s="16"/>
      <c r="N18" s="12"/>
      <c r="O18" s="12"/>
      <c r="P18" s="12"/>
      <c r="Q18" s="12"/>
      <c r="R18" s="15"/>
    </row>
    <row r="19" spans="2:18" ht="25.05" customHeight="1" x14ac:dyDescent="0.2">
      <c r="B19" s="10">
        <v>15</v>
      </c>
      <c r="C19" s="11"/>
      <c r="D19" s="12"/>
      <c r="E19" s="11"/>
      <c r="F19" s="12"/>
      <c r="G19" s="12"/>
      <c r="H19" s="12"/>
      <c r="I19" s="12"/>
      <c r="J19" s="11">
        <v>0</v>
      </c>
      <c r="K19" s="11">
        <v>0</v>
      </c>
      <c r="L19" s="13">
        <f t="shared" si="0"/>
        <v>0</v>
      </c>
      <c r="M19" s="16"/>
      <c r="N19" s="12"/>
      <c r="O19" s="12"/>
      <c r="P19" s="12"/>
      <c r="Q19" s="12"/>
      <c r="R19" s="15"/>
    </row>
    <row r="20" spans="2:18" ht="25.05" customHeight="1" x14ac:dyDescent="0.2">
      <c r="B20" s="10">
        <v>16</v>
      </c>
      <c r="C20" s="11"/>
      <c r="D20" s="12"/>
      <c r="E20" s="11"/>
      <c r="F20" s="12"/>
      <c r="G20" s="12"/>
      <c r="H20" s="12"/>
      <c r="I20" s="12"/>
      <c r="J20" s="11">
        <v>0</v>
      </c>
      <c r="K20" s="11">
        <v>0</v>
      </c>
      <c r="L20" s="13">
        <f t="shared" si="0"/>
        <v>0</v>
      </c>
      <c r="M20" s="16"/>
      <c r="N20" s="12"/>
      <c r="O20" s="12"/>
      <c r="P20" s="12"/>
      <c r="Q20" s="12"/>
      <c r="R20" s="15"/>
    </row>
    <row r="21" spans="2:18" ht="25.05" customHeight="1" x14ac:dyDescent="0.2">
      <c r="B21" s="10">
        <v>17</v>
      </c>
      <c r="C21" s="11"/>
      <c r="D21" s="12"/>
      <c r="E21" s="11"/>
      <c r="F21" s="12"/>
      <c r="G21" s="12"/>
      <c r="H21" s="12"/>
      <c r="I21" s="12"/>
      <c r="J21" s="11">
        <v>0</v>
      </c>
      <c r="K21" s="11">
        <v>0</v>
      </c>
      <c r="L21" s="13">
        <f t="shared" si="0"/>
        <v>0</v>
      </c>
      <c r="M21" s="16"/>
      <c r="N21" s="12"/>
      <c r="O21" s="12"/>
      <c r="P21" s="12"/>
      <c r="Q21" s="12"/>
      <c r="R21" s="15"/>
    </row>
    <row r="22" spans="2:18" ht="25.05" customHeight="1" x14ac:dyDescent="0.2">
      <c r="B22" s="10">
        <v>18</v>
      </c>
      <c r="C22" s="11"/>
      <c r="D22" s="12"/>
      <c r="E22" s="11"/>
      <c r="F22" s="12"/>
      <c r="G22" s="12"/>
      <c r="H22" s="12"/>
      <c r="I22" s="12"/>
      <c r="J22" s="11">
        <v>0</v>
      </c>
      <c r="K22" s="11">
        <v>0</v>
      </c>
      <c r="L22" s="13">
        <f t="shared" si="0"/>
        <v>0</v>
      </c>
      <c r="M22" s="16"/>
      <c r="N22" s="12"/>
      <c r="O22" s="12"/>
      <c r="P22" s="12"/>
      <c r="Q22" s="12"/>
      <c r="R22" s="15"/>
    </row>
    <row r="23" spans="2:18" ht="25.05" customHeight="1" x14ac:dyDescent="0.2">
      <c r="B23" s="10">
        <v>19</v>
      </c>
      <c r="C23" s="11"/>
      <c r="D23" s="12"/>
      <c r="E23" s="11"/>
      <c r="F23" s="12"/>
      <c r="G23" s="12"/>
      <c r="H23" s="12"/>
      <c r="I23" s="12"/>
      <c r="J23" s="11">
        <v>0</v>
      </c>
      <c r="K23" s="11">
        <v>0</v>
      </c>
      <c r="L23" s="13">
        <f t="shared" si="0"/>
        <v>0</v>
      </c>
      <c r="M23" s="16"/>
      <c r="N23" s="12"/>
      <c r="O23" s="12"/>
      <c r="P23" s="12"/>
      <c r="Q23" s="12"/>
      <c r="R23" s="15"/>
    </row>
    <row r="24" spans="2:18" ht="25.05" customHeight="1" x14ac:dyDescent="0.2">
      <c r="B24" s="17">
        <v>20</v>
      </c>
      <c r="C24" s="18"/>
      <c r="D24" s="19"/>
      <c r="E24" s="18"/>
      <c r="F24" s="19"/>
      <c r="G24" s="19"/>
      <c r="H24" s="19"/>
      <c r="I24" s="19"/>
      <c r="J24" s="18">
        <v>0</v>
      </c>
      <c r="K24" s="18">
        <v>0</v>
      </c>
      <c r="L24" s="20">
        <f t="shared" si="0"/>
        <v>0</v>
      </c>
      <c r="M24" s="21"/>
      <c r="N24" s="19"/>
      <c r="O24" s="19"/>
      <c r="P24" s="19"/>
      <c r="Q24" s="19"/>
      <c r="R24" s="22"/>
    </row>
  </sheetData>
  <mergeCells count="2">
    <mergeCell ref="E2:F2"/>
    <mergeCell ref="B2:D2"/>
  </mergeCells>
  <phoneticPr fontId="1"/>
  <conditionalFormatting sqref="L5:L14 B15:R24">
    <cfRule type="expression" dxfId="4" priority="4">
      <formula>$P5="完了"</formula>
    </cfRule>
  </conditionalFormatting>
  <conditionalFormatting sqref="L5:L24">
    <cfRule type="expression" dxfId="3" priority="3">
      <formula>$L5&gt;=15</formula>
    </cfRule>
  </conditionalFormatting>
  <conditionalFormatting sqref="B5:R24">
    <cfRule type="expression" dxfId="2" priority="1">
      <formula>$P5="完了"</formula>
    </cfRule>
    <cfRule type="expression" dxfId="1" priority="2">
      <formula>$L5&gt;=15</formula>
    </cfRule>
  </conditionalFormatting>
  <dataValidations count="3">
    <dataValidation type="list" allowBlank="1" sqref="J5:K24" xr:uid="{00000000-0002-0000-0000-000000000000}">
      <formula1>"1,2,3,4,5"</formula1>
    </dataValidation>
    <dataValidation type="list" allowBlank="1" sqref="P5:P24" xr:uid="{1FADBEE8-02F4-40F4-80A4-D93F3D41757C}">
      <formula1>"未対応,対応中,完了"</formula1>
    </dataValidation>
    <dataValidation allowBlank="1" sqref="Q5:Q24" xr:uid="{8535986F-2395-4BBC-AB1E-CFE8B664814D}"/>
  </dataValidation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テンプレート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2026-02-20T10:36:56Z</dcterms:created>
  <dcterms:modified xsi:type="dcterms:W3CDTF">2026-02-20T11:25:47Z</dcterms:modified>
</cp:coreProperties>
</file>