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1_{1AF18756-BF43-4D44-B9B1-42F86B454FA4}" xr6:coauthVersionLast="47" xr6:coauthVersionMax="47" xr10:uidLastSave="{00000000-0000-0000-0000-000000000000}"/>
  <bookViews>
    <workbookView xWindow="-108" yWindow="-108" windowWidth="23256" windowHeight="13896" tabRatio="415" xr2:uid="{00000000-000D-0000-FFFF-FFFF00000000}"/>
  </bookViews>
  <sheets>
    <sheet name="製品の設計変更（変更管理）" sheetId="17" r:id="rId1"/>
  </sheets>
  <definedNames>
    <definedName name="_xlnm.Print_Titles" localSheetId="0">'製品の設計変更（変更管理）'!$6:$8</definedName>
    <definedName name="Project_Start" localSheetId="0">'製品の設計変更（変更管理）'!$C$6</definedName>
    <definedName name="スクロールの増分" localSheetId="0">'製品の設計変更（変更管理）'!$C$7</definedName>
    <definedName name="今日" localSheetId="0">TODAY()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17" l="1"/>
  <c r="F14" i="17" s="1"/>
  <c r="F11" i="17"/>
  <c r="F15" i="17" l="1"/>
  <c r="F17" i="17" s="1"/>
  <c r="F18" i="17" s="1"/>
  <c r="F20" i="17" s="1"/>
  <c r="F21" i="17" l="1"/>
  <c r="F22" i="17"/>
  <c r="F24" i="17" s="1"/>
  <c r="F28" i="17" s="1"/>
  <c r="F25" i="17" l="1"/>
  <c r="F26" i="17" l="1"/>
  <c r="F29" i="17"/>
  <c r="F31" i="17" l="1"/>
  <c r="F32" i="17" s="1"/>
  <c r="F34" i="17" s="1"/>
  <c r="F35" i="17" s="1"/>
  <c r="F37" i="17" l="1"/>
  <c r="F38" i="17" s="1"/>
  <c r="F39" i="17" s="1"/>
  <c r="C6" i="17" l="1" a="1"/>
  <c r="C6" i="17" s="1"/>
  <c r="I7" i="17" s="1"/>
  <c r="I39" i="17" s="1"/>
  <c r="I17" i="17" l="1"/>
  <c r="I27" i="17"/>
  <c r="I10" i="17"/>
  <c r="I37" i="17"/>
  <c r="I14" i="17"/>
  <c r="I34" i="17"/>
  <c r="I20" i="17"/>
  <c r="I31" i="17"/>
  <c r="I15" i="17"/>
  <c r="I29" i="17"/>
  <c r="I32" i="17"/>
  <c r="I13" i="17"/>
  <c r="I38" i="17"/>
  <c r="I36" i="17"/>
  <c r="I12" i="17"/>
  <c r="I21" i="17"/>
  <c r="I33" i="17"/>
  <c r="I26" i="17"/>
  <c r="I16" i="17"/>
  <c r="I22" i="17"/>
  <c r="I28" i="17"/>
  <c r="I11" i="17"/>
  <c r="I18" i="17"/>
  <c r="I23" i="17"/>
  <c r="I25" i="17"/>
  <c r="J7" i="17"/>
  <c r="J28" i="17" s="1"/>
  <c r="I19" i="17"/>
  <c r="I8" i="17"/>
  <c r="I24" i="17"/>
  <c r="I30" i="17"/>
  <c r="I6" i="17"/>
  <c r="I35" i="17"/>
  <c r="K7" i="17" l="1"/>
  <c r="K10" i="17" s="1"/>
  <c r="J23" i="17"/>
  <c r="J14" i="17"/>
  <c r="J38" i="17"/>
  <c r="J17" i="17"/>
  <c r="J22" i="17"/>
  <c r="J8" i="17"/>
  <c r="J13" i="17"/>
  <c r="J16" i="17"/>
  <c r="J34" i="17"/>
  <c r="J19" i="17"/>
  <c r="J29" i="17"/>
  <c r="J37" i="17"/>
  <c r="J36" i="17"/>
  <c r="J30" i="17"/>
  <c r="J11" i="17"/>
  <c r="J15" i="17"/>
  <c r="J20" i="17"/>
  <c r="J32" i="17"/>
  <c r="J10" i="17"/>
  <c r="J26" i="17"/>
  <c r="J12" i="17"/>
  <c r="J25" i="17"/>
  <c r="J18" i="17"/>
  <c r="J27" i="17"/>
  <c r="J21" i="17"/>
  <c r="J24" i="17"/>
  <c r="J31" i="17"/>
  <c r="J39" i="17"/>
  <c r="J33" i="17"/>
  <c r="J35" i="17"/>
  <c r="K23" i="17"/>
  <c r="K28" i="17"/>
  <c r="K38" i="17"/>
  <c r="K31" i="17"/>
  <c r="K35" i="17"/>
  <c r="K15" i="17"/>
  <c r="K19" i="17"/>
  <c r="K33" i="17" l="1"/>
  <c r="K18" i="17"/>
  <c r="K8" i="17"/>
  <c r="K16" i="17"/>
  <c r="K37" i="17"/>
  <c r="K22" i="17"/>
  <c r="K30" i="17"/>
  <c r="L7" i="17"/>
  <c r="L23" i="17" s="1"/>
  <c r="K34" i="17"/>
  <c r="K17" i="17"/>
  <c r="K29" i="17"/>
  <c r="K14" i="17"/>
  <c r="K27" i="17"/>
  <c r="K12" i="17"/>
  <c r="K32" i="17"/>
  <c r="K21" i="17"/>
  <c r="K13" i="17"/>
  <c r="K11" i="17"/>
  <c r="K20" i="17"/>
  <c r="K26" i="17"/>
  <c r="K25" i="17"/>
  <c r="K24" i="17"/>
  <c r="K36" i="17"/>
  <c r="K39" i="17"/>
  <c r="L35" i="17"/>
  <c r="L31" i="17"/>
  <c r="L38" i="17"/>
  <c r="L33" i="17"/>
  <c r="L28" i="17"/>
  <c r="L26" i="17" l="1"/>
  <c r="L39" i="17"/>
  <c r="L32" i="17"/>
  <c r="L24" i="17"/>
  <c r="L36" i="17"/>
  <c r="L25" i="17"/>
  <c r="L34" i="17"/>
  <c r="L30" i="17"/>
  <c r="L29" i="17"/>
  <c r="L27" i="17"/>
  <c r="L37" i="17"/>
  <c r="L8" i="17"/>
  <c r="M7" i="17"/>
  <c r="M39" i="17" s="1"/>
  <c r="L12" i="17"/>
  <c r="L22" i="17"/>
  <c r="M24" i="17"/>
  <c r="M29" i="17"/>
  <c r="M34" i="17"/>
  <c r="M21" i="17"/>
  <c r="M8" i="17"/>
  <c r="L13" i="17"/>
  <c r="L15" i="17"/>
  <c r="L17" i="17"/>
  <c r="L19" i="17"/>
  <c r="L14" i="17"/>
  <c r="L11" i="17"/>
  <c r="L18" i="17"/>
  <c r="L20" i="17"/>
  <c r="L10" i="17"/>
  <c r="L16" i="17"/>
  <c r="L21" i="17"/>
  <c r="M26" i="17" l="1"/>
  <c r="M33" i="17"/>
  <c r="M36" i="17"/>
  <c r="M37" i="17"/>
  <c r="M30" i="17"/>
  <c r="M32" i="17"/>
  <c r="M27" i="17"/>
  <c r="M38" i="17"/>
  <c r="M35" i="17"/>
  <c r="M25" i="17"/>
  <c r="M31" i="17"/>
  <c r="M28" i="17"/>
  <c r="M23" i="17"/>
  <c r="M11" i="17"/>
  <c r="M14" i="17"/>
  <c r="M15" i="17"/>
  <c r="M17" i="17"/>
  <c r="M13" i="17"/>
  <c r="M19" i="17"/>
  <c r="M20" i="17"/>
  <c r="N7" i="17"/>
  <c r="N24" i="17" l="1"/>
  <c r="N29" i="17"/>
  <c r="N34" i="17"/>
  <c r="N39" i="17"/>
  <c r="N23" i="17"/>
  <c r="N30" i="17"/>
  <c r="N31" i="17"/>
  <c r="N35" i="17"/>
  <c r="N27" i="17"/>
  <c r="N32" i="17"/>
  <c r="N28" i="17"/>
  <c r="N36" i="17"/>
  <c r="N38" i="17"/>
  <c r="N25" i="17"/>
  <c r="N37" i="17"/>
  <c r="N33" i="17"/>
  <c r="N26" i="17"/>
  <c r="N8" i="17"/>
  <c r="M12" i="17"/>
  <c r="M10" i="17"/>
  <c r="M16" i="17"/>
  <c r="M18" i="17"/>
  <c r="M22" i="17"/>
  <c r="N10" i="17" l="1"/>
  <c r="N13" i="17"/>
  <c r="N19" i="17"/>
  <c r="N16" i="17"/>
  <c r="N22" i="17"/>
  <c r="N18" i="17"/>
  <c r="O7" i="17"/>
  <c r="O24" i="17" l="1"/>
  <c r="O29" i="17"/>
  <c r="O34" i="17"/>
  <c r="O39" i="17"/>
  <c r="O23" i="17"/>
  <c r="O30" i="17"/>
  <c r="O31" i="17"/>
  <c r="O35" i="17"/>
  <c r="O26" i="17"/>
  <c r="O36" i="17"/>
  <c r="O27" i="17"/>
  <c r="O32" i="17"/>
  <c r="O28" i="17"/>
  <c r="O38" i="17"/>
  <c r="O25" i="17"/>
  <c r="O37" i="17"/>
  <c r="O33" i="17"/>
  <c r="O8" i="17"/>
  <c r="N15" i="17"/>
  <c r="N11" i="17"/>
  <c r="N12" i="17"/>
  <c r="N14" i="17"/>
  <c r="N17" i="17"/>
  <c r="N20" i="17"/>
  <c r="N21" i="17"/>
  <c r="O11" i="17" l="1"/>
  <c r="O20" i="17"/>
  <c r="O10" i="17"/>
  <c r="O15" i="17"/>
  <c r="O18" i="17"/>
  <c r="O13" i="17"/>
  <c r="O16" i="17"/>
  <c r="O21" i="17"/>
  <c r="O17" i="17"/>
  <c r="O19" i="17"/>
  <c r="O22" i="17"/>
  <c r="P7" i="17"/>
  <c r="P29" i="17" l="1"/>
  <c r="P39" i="17"/>
  <c r="P24" i="17"/>
  <c r="P34" i="17"/>
  <c r="P23" i="17"/>
  <c r="P30" i="17"/>
  <c r="P31" i="17"/>
  <c r="P35" i="17"/>
  <c r="P33" i="17"/>
  <c r="P25" i="17"/>
  <c r="P28" i="17"/>
  <c r="P26" i="17"/>
  <c r="P27" i="17"/>
  <c r="P32" i="17"/>
  <c r="P37" i="17"/>
  <c r="P36" i="17"/>
  <c r="P38" i="17"/>
  <c r="P8" i="17"/>
  <c r="P6" i="17"/>
  <c r="O12" i="17"/>
  <c r="O14" i="17"/>
  <c r="P20" i="17" l="1"/>
  <c r="P11" i="17"/>
  <c r="P18" i="17"/>
  <c r="P16" i="17"/>
  <c r="P14" i="17"/>
  <c r="P15" i="17"/>
  <c r="P21" i="17"/>
  <c r="P17" i="17"/>
  <c r="P13" i="17"/>
  <c r="P19" i="17"/>
  <c r="P22" i="17"/>
  <c r="P12" i="17"/>
  <c r="P10" i="17"/>
  <c r="Q7" i="17"/>
  <c r="Q25" i="17" l="1"/>
  <c r="Q30" i="17"/>
  <c r="Q35" i="17"/>
  <c r="Q24" i="17"/>
  <c r="Q39" i="17"/>
  <c r="Q23" i="17"/>
  <c r="Q26" i="17"/>
  <c r="Q36" i="17"/>
  <c r="Q34" i="17"/>
  <c r="Q31" i="17"/>
  <c r="Q33" i="17"/>
  <c r="Q29" i="17"/>
  <c r="Q38" i="17"/>
  <c r="Q27" i="17"/>
  <c r="Q32" i="17"/>
  <c r="Q28" i="17"/>
  <c r="Q37" i="17"/>
  <c r="Q22" i="17"/>
  <c r="Q8" i="17"/>
  <c r="Q14" i="17" l="1"/>
  <c r="Q15" i="17"/>
  <c r="Q12" i="17"/>
  <c r="Q13" i="17"/>
  <c r="Q17" i="17"/>
  <c r="Q18" i="17"/>
  <c r="Q19" i="17"/>
  <c r="Q10" i="17"/>
  <c r="Q16" i="17"/>
  <c r="Q21" i="17"/>
  <c r="Q20" i="17"/>
  <c r="Q11" i="17"/>
  <c r="R7" i="17"/>
  <c r="R25" i="17" l="1"/>
  <c r="R30" i="17"/>
  <c r="R35" i="17"/>
  <c r="R34" i="17"/>
  <c r="R38" i="17"/>
  <c r="R23" i="17"/>
  <c r="R39" i="17"/>
  <c r="R24" i="17"/>
  <c r="R31" i="17"/>
  <c r="R33" i="17"/>
  <c r="R26" i="17"/>
  <c r="R29" i="17"/>
  <c r="R27" i="17"/>
  <c r="R28" i="17"/>
  <c r="R32" i="17"/>
  <c r="R36" i="17"/>
  <c r="R37" i="17"/>
  <c r="R8" i="17"/>
  <c r="R15" i="17" l="1"/>
  <c r="S7" i="17"/>
  <c r="S25" i="17" l="1"/>
  <c r="S30" i="17"/>
  <c r="S35" i="17"/>
  <c r="S34" i="17"/>
  <c r="S38" i="17"/>
  <c r="S23" i="17"/>
  <c r="S24" i="17"/>
  <c r="S39" i="17"/>
  <c r="S37" i="17"/>
  <c r="S31" i="17"/>
  <c r="S33" i="17"/>
  <c r="S36" i="17"/>
  <c r="S27" i="17"/>
  <c r="S26" i="17"/>
  <c r="S29" i="17"/>
  <c r="S32" i="17"/>
  <c r="S28" i="17"/>
  <c r="S22" i="17"/>
  <c r="S8" i="17"/>
  <c r="R12" i="17"/>
  <c r="R10" i="17"/>
  <c r="R11" i="17"/>
  <c r="R14" i="17"/>
  <c r="R17" i="17"/>
  <c r="R20" i="17"/>
  <c r="R18" i="17"/>
  <c r="R21" i="17"/>
  <c r="R13" i="17"/>
  <c r="R16" i="17"/>
  <c r="R22" i="17"/>
  <c r="R19" i="17"/>
  <c r="S20" i="17" l="1"/>
  <c r="S18" i="17"/>
  <c r="T7" i="17"/>
  <c r="T25" i="17" l="1"/>
  <c r="T30" i="17"/>
  <c r="T35" i="17"/>
  <c r="T34" i="17"/>
  <c r="T38" i="17"/>
  <c r="T23" i="17"/>
  <c r="T39" i="17"/>
  <c r="T24" i="17"/>
  <c r="T36" i="17"/>
  <c r="T27" i="17"/>
  <c r="T32" i="17"/>
  <c r="T37" i="17"/>
  <c r="T31" i="17"/>
  <c r="T33" i="17"/>
  <c r="T26" i="17"/>
  <c r="T29" i="17"/>
  <c r="T28" i="17"/>
  <c r="T22" i="17"/>
  <c r="T8" i="17"/>
  <c r="S15" i="17"/>
  <c r="S11" i="17"/>
  <c r="S14" i="17"/>
  <c r="S13" i="17"/>
  <c r="S12" i="17"/>
  <c r="S21" i="17"/>
  <c r="S10" i="17"/>
  <c r="S19" i="17"/>
  <c r="S17" i="17"/>
  <c r="S16" i="17"/>
  <c r="T14" i="17" l="1"/>
  <c r="T13" i="17"/>
  <c r="T16" i="17"/>
  <c r="T17" i="17"/>
  <c r="T20" i="17"/>
  <c r="T12" i="17"/>
  <c r="U7" i="17"/>
  <c r="U26" i="17" l="1"/>
  <c r="U31" i="17"/>
  <c r="U36" i="17"/>
  <c r="U25" i="17"/>
  <c r="U30" i="17"/>
  <c r="U38" i="17"/>
  <c r="U34" i="17"/>
  <c r="U23" i="17"/>
  <c r="U28" i="17"/>
  <c r="U37" i="17"/>
  <c r="U24" i="17"/>
  <c r="U27" i="17"/>
  <c r="U39" i="17"/>
  <c r="U33" i="17"/>
  <c r="U29" i="17"/>
  <c r="U32" i="17"/>
  <c r="U35" i="17"/>
  <c r="U20" i="17"/>
  <c r="U8" i="17"/>
  <c r="T11" i="17"/>
  <c r="T18" i="17"/>
  <c r="T21" i="17"/>
  <c r="T15" i="17"/>
  <c r="T10" i="17"/>
  <c r="T19" i="17"/>
  <c r="U22" i="17" l="1"/>
  <c r="U21" i="17"/>
  <c r="U15" i="17"/>
  <c r="U10" i="17"/>
  <c r="U13" i="17"/>
  <c r="U14" i="17" l="1"/>
  <c r="U17" i="17"/>
  <c r="V7" i="17"/>
  <c r="V26" i="17" l="1"/>
  <c r="V31" i="17"/>
  <c r="V36" i="17"/>
  <c r="V29" i="17"/>
  <c r="V33" i="17"/>
  <c r="V37" i="17"/>
  <c r="V30" i="17"/>
  <c r="V34" i="17"/>
  <c r="V38" i="17"/>
  <c r="V24" i="17"/>
  <c r="V27" i="17"/>
  <c r="V32" i="17"/>
  <c r="V23" i="17"/>
  <c r="V28" i="17"/>
  <c r="V25" i="17"/>
  <c r="V39" i="17"/>
  <c r="V35" i="17"/>
  <c r="V8" i="17"/>
  <c r="U18" i="17"/>
  <c r="U19" i="17"/>
  <c r="U11" i="17"/>
  <c r="U12" i="17"/>
  <c r="U16" i="17"/>
  <c r="V20" i="17" l="1"/>
  <c r="V18" i="17"/>
  <c r="V10" i="17"/>
  <c r="V17" i="17"/>
  <c r="W7" i="17"/>
  <c r="W26" i="17" l="1"/>
  <c r="W31" i="17"/>
  <c r="W36" i="17"/>
  <c r="W29" i="17"/>
  <c r="W33" i="17"/>
  <c r="W37" i="17"/>
  <c r="W34" i="17"/>
  <c r="W38" i="17"/>
  <c r="W30" i="17"/>
  <c r="W35" i="17"/>
  <c r="W23" i="17"/>
  <c r="W28" i="17"/>
  <c r="W24" i="17"/>
  <c r="W25" i="17"/>
  <c r="W32" i="17"/>
  <c r="W27" i="17"/>
  <c r="W39" i="17"/>
  <c r="W8" i="17"/>
  <c r="W22" i="17"/>
  <c r="W6" i="17"/>
  <c r="V13" i="17"/>
  <c r="V16" i="17"/>
  <c r="V21" i="17"/>
  <c r="V12" i="17"/>
  <c r="V22" i="17"/>
  <c r="V11" i="17"/>
  <c r="V14" i="17"/>
  <c r="V15" i="17"/>
  <c r="V19" i="17"/>
  <c r="W12" i="17" l="1"/>
  <c r="W17" i="17"/>
  <c r="W16" i="17" l="1"/>
  <c r="X7" i="17"/>
  <c r="X26" i="17" l="1"/>
  <c r="X31" i="17"/>
  <c r="X36" i="17"/>
  <c r="X28" i="17"/>
  <c r="X29" i="17"/>
  <c r="X33" i="17"/>
  <c r="X34" i="17"/>
  <c r="X37" i="17"/>
  <c r="X30" i="17"/>
  <c r="X38" i="17"/>
  <c r="X23" i="17"/>
  <c r="X27" i="17"/>
  <c r="X35" i="17"/>
  <c r="X24" i="17"/>
  <c r="X25" i="17"/>
  <c r="X32" i="17"/>
  <c r="X39" i="17"/>
  <c r="X22" i="17"/>
  <c r="X8" i="17"/>
  <c r="W13" i="17"/>
  <c r="W20" i="17"/>
  <c r="W11" i="17"/>
  <c r="W18" i="17"/>
  <c r="W21" i="17"/>
  <c r="W10" i="17"/>
  <c r="W15" i="17"/>
  <c r="W19" i="17"/>
  <c r="W14" i="17"/>
  <c r="X13" i="17" l="1"/>
  <c r="Y7" i="17"/>
  <c r="X10" i="17"/>
  <c r="X12" i="17"/>
  <c r="Y27" i="17" l="1"/>
  <c r="Y32" i="17"/>
  <c r="Y37" i="17"/>
  <c r="Y26" i="17"/>
  <c r="Y28" i="17"/>
  <c r="Y29" i="17"/>
  <c r="Y33" i="17"/>
  <c r="Y35" i="17"/>
  <c r="Y23" i="17"/>
  <c r="Y36" i="17"/>
  <c r="Y31" i="17"/>
  <c r="Y24" i="17"/>
  <c r="Y30" i="17"/>
  <c r="Y38" i="17"/>
  <c r="Y34" i="17"/>
  <c r="Y25" i="17"/>
  <c r="Y39" i="17"/>
  <c r="Y8" i="17"/>
  <c r="X11" i="17"/>
  <c r="X20" i="17"/>
  <c r="X15" i="17"/>
  <c r="X14" i="17"/>
  <c r="X18" i="17"/>
  <c r="X21" i="17"/>
  <c r="X16" i="17"/>
  <c r="X17" i="17"/>
  <c r="X19" i="17"/>
  <c r="Y21" i="17" l="1"/>
  <c r="Y19" i="17"/>
  <c r="Y22" i="17"/>
  <c r="Y18" i="17"/>
  <c r="Y17" i="17"/>
  <c r="Y15" i="17"/>
  <c r="Y16" i="17"/>
  <c r="Y20" i="17"/>
  <c r="Y14" i="17"/>
  <c r="Y10" i="17"/>
  <c r="Y13" i="17"/>
  <c r="Y12" i="17"/>
  <c r="Z7" i="17"/>
  <c r="Y11" i="17"/>
  <c r="Z37" i="17" l="1"/>
  <c r="Z27" i="17"/>
  <c r="Z32" i="17"/>
  <c r="Z28" i="17"/>
  <c r="Z29" i="17"/>
  <c r="Z33" i="17"/>
  <c r="Z39" i="17"/>
  <c r="Z31" i="17"/>
  <c r="Z38" i="17"/>
  <c r="Z36" i="17"/>
  <c r="Z35" i="17"/>
  <c r="Z23" i="17"/>
  <c r="Z24" i="17"/>
  <c r="Z26" i="17"/>
  <c r="Z34" i="17"/>
  <c r="Z30" i="17"/>
  <c r="Z25" i="17"/>
  <c r="Z8" i="17"/>
  <c r="Z22" i="17"/>
  <c r="Z21" i="17"/>
  <c r="Z20" i="17"/>
  <c r="Z19" i="17"/>
  <c r="Z17" i="17"/>
  <c r="Z15" i="17"/>
  <c r="Z16" i="17"/>
  <c r="Z14" i="17"/>
  <c r="Z18" i="17"/>
  <c r="Z13" i="17"/>
  <c r="Z12" i="17"/>
  <c r="Z11" i="17"/>
  <c r="AA7" i="17"/>
  <c r="Z10" i="17"/>
  <c r="AA27" i="17" l="1"/>
  <c r="AA32" i="17"/>
  <c r="AA37" i="17"/>
  <c r="AA28" i="17"/>
  <c r="AA29" i="17"/>
  <c r="AA33" i="17"/>
  <c r="AA25" i="17"/>
  <c r="AA24" i="17"/>
  <c r="AA30" i="17"/>
  <c r="AA39" i="17"/>
  <c r="AA35" i="17"/>
  <c r="AA23" i="17"/>
  <c r="AA26" i="17"/>
  <c r="AA31" i="17"/>
  <c r="AA38" i="17"/>
  <c r="AA34" i="17"/>
  <c r="AA36" i="17"/>
  <c r="AA8" i="17"/>
  <c r="AA22" i="17"/>
  <c r="AA21" i="17"/>
  <c r="AA20" i="17"/>
  <c r="AA16" i="17"/>
  <c r="AA14" i="17"/>
  <c r="AA19" i="17"/>
  <c r="AA13" i="17"/>
  <c r="AA18" i="17"/>
  <c r="AA12" i="17"/>
  <c r="AA11" i="17"/>
  <c r="AB7" i="17"/>
  <c r="AA15" i="17"/>
  <c r="AA17" i="17"/>
  <c r="AA10" i="17"/>
  <c r="AB27" i="17" l="1"/>
  <c r="AB32" i="17"/>
  <c r="AB37" i="17"/>
  <c r="AB29" i="17"/>
  <c r="AB28" i="17"/>
  <c r="AB33" i="17"/>
  <c r="AB39" i="17"/>
  <c r="AB25" i="17"/>
  <c r="AB35" i="17"/>
  <c r="AB23" i="17"/>
  <c r="AB31" i="17"/>
  <c r="AB38" i="17"/>
  <c r="AB24" i="17"/>
  <c r="AB26" i="17"/>
  <c r="AB34" i="17"/>
  <c r="AB36" i="17"/>
  <c r="AB30" i="17"/>
  <c r="AB8" i="17"/>
  <c r="AB22" i="17"/>
  <c r="AB21" i="17"/>
  <c r="AB20" i="17"/>
  <c r="AB19" i="17"/>
  <c r="AB13" i="17"/>
  <c r="AB18" i="17"/>
  <c r="AB17" i="17"/>
  <c r="AB16" i="17"/>
  <c r="AB11" i="17"/>
  <c r="AC7" i="17"/>
  <c r="AB10" i="17"/>
  <c r="AB15" i="17"/>
  <c r="AB14" i="17"/>
  <c r="AB12" i="17"/>
  <c r="AC23" i="17" l="1"/>
  <c r="AC28" i="17"/>
  <c r="AC33" i="17"/>
  <c r="AC38" i="17"/>
  <c r="AC27" i="17"/>
  <c r="AC37" i="17"/>
  <c r="AC25" i="17"/>
  <c r="AC31" i="17"/>
  <c r="AC39" i="17"/>
  <c r="AC26" i="17"/>
  <c r="AC29" i="17"/>
  <c r="AC24" i="17"/>
  <c r="AC34" i="17"/>
  <c r="AC36" i="17"/>
  <c r="AC35" i="17"/>
  <c r="AC32" i="17"/>
  <c r="AC30" i="17"/>
  <c r="AC8" i="17"/>
  <c r="AC21" i="17"/>
  <c r="AC19" i="17"/>
  <c r="AC22" i="17"/>
  <c r="AC20" i="17"/>
  <c r="AC18" i="17"/>
  <c r="AC17" i="17"/>
  <c r="AC15" i="17"/>
  <c r="AC16" i="17"/>
  <c r="AC10" i="17"/>
  <c r="AC14" i="17"/>
  <c r="AC12" i="17"/>
  <c r="AC11" i="17"/>
  <c r="AC13" i="17"/>
  <c r="AD7" i="17"/>
  <c r="AD33" i="17" l="1"/>
  <c r="AD23" i="17"/>
  <c r="AD28" i="17"/>
  <c r="AD38" i="17"/>
  <c r="AD27" i="17"/>
  <c r="AD32" i="17"/>
  <c r="AD36" i="17"/>
  <c r="AD37" i="17"/>
  <c r="AD30" i="17"/>
  <c r="AD25" i="17"/>
  <c r="AD35" i="17"/>
  <c r="AD39" i="17"/>
  <c r="AD29" i="17"/>
  <c r="AD24" i="17"/>
  <c r="AD26" i="17"/>
  <c r="AD31" i="17"/>
  <c r="AD34" i="17"/>
  <c r="AD6" i="17"/>
  <c r="AD8" i="17"/>
  <c r="AD22" i="17" l="1"/>
  <c r="AD21" i="17"/>
  <c r="AD20" i="17"/>
  <c r="AD19" i="17"/>
  <c r="AD17" i="17"/>
  <c r="AD15" i="17"/>
  <c r="AD16" i="17"/>
  <c r="AD14" i="17"/>
  <c r="AD12" i="17"/>
  <c r="AD18" i="17"/>
  <c r="AD13" i="17"/>
  <c r="AD11" i="17"/>
  <c r="AE7" i="17"/>
  <c r="AD10" i="17"/>
  <c r="AE23" i="17" l="1"/>
  <c r="AE28" i="17"/>
  <c r="AE33" i="17"/>
  <c r="AE38" i="17"/>
  <c r="AE26" i="17"/>
  <c r="AE27" i="17"/>
  <c r="AE32" i="17"/>
  <c r="AE36" i="17"/>
  <c r="AE37" i="17"/>
  <c r="AE39" i="17"/>
  <c r="AE29" i="17"/>
  <c r="AE31" i="17"/>
  <c r="AE24" i="17"/>
  <c r="AE30" i="17"/>
  <c r="AE25" i="17"/>
  <c r="AE35" i="17"/>
  <c r="AE34" i="17"/>
  <c r="AE8" i="17"/>
  <c r="AE22" i="17"/>
  <c r="AE21" i="17"/>
  <c r="AE20" i="17"/>
  <c r="AE19" i="17"/>
  <c r="AE16" i="17"/>
  <c r="AE14" i="17"/>
  <c r="AE13" i="17"/>
  <c r="AE18" i="17"/>
  <c r="AE12" i="17"/>
  <c r="AE17" i="17"/>
  <c r="AE15" i="17"/>
  <c r="AE11" i="17"/>
  <c r="AF7" i="17"/>
  <c r="AE10" i="17"/>
  <c r="AF23" i="17" l="1"/>
  <c r="AF33" i="17"/>
  <c r="AF38" i="17"/>
  <c r="AF28" i="17"/>
  <c r="AF25" i="17"/>
  <c r="AF26" i="17"/>
  <c r="AF27" i="17"/>
  <c r="AF32" i="17"/>
  <c r="AF36" i="17"/>
  <c r="AF37" i="17"/>
  <c r="AF30" i="17"/>
  <c r="AF35" i="17"/>
  <c r="AF29" i="17"/>
  <c r="AF39" i="17"/>
  <c r="AF31" i="17"/>
  <c r="AF24" i="17"/>
  <c r="AF34" i="17"/>
  <c r="AF8" i="17"/>
  <c r="AF22" i="17"/>
  <c r="AF21" i="17"/>
  <c r="AF20" i="17"/>
  <c r="AF19" i="17"/>
  <c r="AF13" i="17"/>
  <c r="AF18" i="17"/>
  <c r="AF17" i="17"/>
  <c r="AF15" i="17"/>
  <c r="AF11" i="17"/>
  <c r="AG7" i="17"/>
  <c r="AF14" i="17"/>
  <c r="AF10" i="17"/>
  <c r="AF16" i="17"/>
  <c r="AF12" i="17"/>
  <c r="AG24" i="17" l="1"/>
  <c r="AG29" i="17"/>
  <c r="AG34" i="17"/>
  <c r="AG39" i="17"/>
  <c r="AG28" i="17"/>
  <c r="AG23" i="17"/>
  <c r="AG25" i="17"/>
  <c r="AG26" i="17"/>
  <c r="AG27" i="17"/>
  <c r="AG36" i="17"/>
  <c r="AG32" i="17"/>
  <c r="AG30" i="17"/>
  <c r="AG37" i="17"/>
  <c r="AG31" i="17"/>
  <c r="AG33" i="17"/>
  <c r="AG35" i="17"/>
  <c r="AG38" i="17"/>
  <c r="AG8" i="17"/>
  <c r="AG22" i="17"/>
  <c r="AG20" i="17"/>
  <c r="AG19" i="17"/>
  <c r="AG18" i="17"/>
  <c r="AG17" i="17"/>
  <c r="AG15" i="17"/>
  <c r="AG16" i="17"/>
  <c r="AG14" i="17"/>
  <c r="AG10" i="17"/>
  <c r="AG13" i="17"/>
  <c r="AG12" i="17"/>
  <c r="AG21" i="17"/>
  <c r="AH7" i="17"/>
  <c r="AG11" i="17"/>
  <c r="AH39" i="17" l="1"/>
  <c r="AH24" i="17"/>
  <c r="AH29" i="17"/>
  <c r="AH34" i="17"/>
  <c r="AH31" i="17"/>
  <c r="AH35" i="17"/>
  <c r="AH25" i="17"/>
  <c r="AH26" i="17"/>
  <c r="AH27" i="17"/>
  <c r="AH32" i="17"/>
  <c r="AH36" i="17"/>
  <c r="AH28" i="17"/>
  <c r="AH33" i="17"/>
  <c r="AH37" i="17"/>
  <c r="AH30" i="17"/>
  <c r="AH23" i="17"/>
  <c r="AH38" i="17"/>
  <c r="AH8" i="17"/>
  <c r="AH22" i="17"/>
  <c r="AH21" i="17"/>
  <c r="AH20" i="17"/>
  <c r="AH19" i="17"/>
  <c r="AH17" i="17"/>
  <c r="AH15" i="17"/>
  <c r="AH16" i="17"/>
  <c r="AH14" i="17"/>
  <c r="AH13" i="17"/>
  <c r="AH12" i="17"/>
  <c r="AH18" i="17"/>
  <c r="AH11" i="17"/>
  <c r="AI7" i="17"/>
  <c r="AH10" i="17"/>
  <c r="AI24" i="17" l="1"/>
  <c r="AI29" i="17"/>
  <c r="AI34" i="17"/>
  <c r="AI39" i="17"/>
  <c r="AI31" i="17"/>
  <c r="AI35" i="17"/>
  <c r="AI25" i="17"/>
  <c r="AI32" i="17"/>
  <c r="AI28" i="17"/>
  <c r="AI26" i="17"/>
  <c r="AI27" i="17"/>
  <c r="AI36" i="17"/>
  <c r="AI30" i="17"/>
  <c r="AI37" i="17"/>
  <c r="AI33" i="17"/>
  <c r="AI23" i="17"/>
  <c r="AI38" i="17"/>
  <c r="AI8" i="17"/>
  <c r="AI22" i="17"/>
  <c r="AI21" i="17"/>
  <c r="AI20" i="17"/>
  <c r="AI16" i="17"/>
  <c r="AI14" i="17"/>
  <c r="AI13" i="17"/>
  <c r="AI18" i="17"/>
  <c r="AI17" i="17"/>
  <c r="AI12" i="17"/>
  <c r="AI11" i="17"/>
  <c r="AJ7" i="17"/>
  <c r="AI19" i="17"/>
  <c r="AI10" i="17"/>
  <c r="AI15" i="17"/>
  <c r="AJ39" i="17" l="1"/>
  <c r="AJ24" i="17"/>
  <c r="AJ29" i="17"/>
  <c r="AJ34" i="17"/>
  <c r="AJ35" i="17"/>
  <c r="AJ27" i="17"/>
  <c r="AJ31" i="17"/>
  <c r="AJ25" i="17"/>
  <c r="AJ26" i="17"/>
  <c r="AJ32" i="17"/>
  <c r="AJ36" i="17"/>
  <c r="AJ28" i="17"/>
  <c r="AJ37" i="17"/>
  <c r="AJ33" i="17"/>
  <c r="AJ23" i="17"/>
  <c r="AJ38" i="17"/>
  <c r="AJ30" i="17"/>
  <c r="AJ8" i="17"/>
  <c r="AJ22" i="17"/>
  <c r="AJ21" i="17"/>
  <c r="AJ20" i="17"/>
  <c r="AJ19" i="17"/>
  <c r="AJ13" i="17"/>
  <c r="AJ18" i="17"/>
  <c r="AJ17" i="17"/>
  <c r="AJ11" i="17"/>
  <c r="AK7" i="17"/>
  <c r="AK25" i="17" l="1"/>
  <c r="AK30" i="17"/>
  <c r="AK35" i="17"/>
  <c r="AK24" i="17"/>
  <c r="AK26" i="17"/>
  <c r="AK31" i="17"/>
  <c r="AK32" i="17"/>
  <c r="AK34" i="17"/>
  <c r="AK28" i="17"/>
  <c r="AK37" i="17"/>
  <c r="AK23" i="17"/>
  <c r="AK39" i="17"/>
  <c r="AK38" i="17"/>
  <c r="AK33" i="17"/>
  <c r="AK29" i="17"/>
  <c r="AK27" i="17"/>
  <c r="AK36" i="17"/>
  <c r="AK6" i="17"/>
  <c r="AK8" i="17"/>
  <c r="AJ10" i="17"/>
  <c r="AJ16" i="17"/>
  <c r="AJ15" i="17"/>
  <c r="AJ12" i="17"/>
  <c r="AJ14" i="17"/>
  <c r="AK22" i="17" l="1"/>
  <c r="AK20" i="17"/>
  <c r="AK18" i="17"/>
  <c r="AK19" i="17"/>
  <c r="AK21" i="17"/>
  <c r="AK17" i="17"/>
  <c r="AK15" i="17"/>
  <c r="AK16" i="17"/>
  <c r="AK10" i="17"/>
  <c r="AK14" i="17"/>
  <c r="AK12" i="17"/>
  <c r="AL7" i="17"/>
  <c r="AK13" i="17"/>
  <c r="AK11" i="17"/>
  <c r="AL35" i="17" l="1"/>
  <c r="AL25" i="17"/>
  <c r="AL30" i="17"/>
  <c r="AL24" i="17"/>
  <c r="AL39" i="17"/>
  <c r="AL31" i="17"/>
  <c r="AL23" i="17"/>
  <c r="AL32" i="17"/>
  <c r="AL34" i="17"/>
  <c r="AL28" i="17"/>
  <c r="AL37" i="17"/>
  <c r="AL26" i="17"/>
  <c r="AL33" i="17"/>
  <c r="AL29" i="17"/>
  <c r="AL38" i="17"/>
  <c r="AL27" i="17"/>
  <c r="AL36" i="17"/>
  <c r="AL8" i="17"/>
  <c r="AL22" i="17"/>
  <c r="AL21" i="17"/>
  <c r="AL20" i="17"/>
  <c r="AL19" i="17"/>
  <c r="AL18" i="17"/>
  <c r="AL17" i="17"/>
  <c r="AL15" i="17"/>
  <c r="AL16" i="17"/>
  <c r="AL14" i="17"/>
  <c r="AL12" i="17"/>
  <c r="AL13" i="17"/>
  <c r="AL11" i="17"/>
  <c r="AM7" i="17"/>
  <c r="AL10" i="17"/>
  <c r="AM25" i="17" l="1"/>
  <c r="AM30" i="17"/>
  <c r="AM35" i="17"/>
  <c r="AM23" i="17"/>
  <c r="AM24" i="17"/>
  <c r="AM39" i="17"/>
  <c r="AM31" i="17"/>
  <c r="AM32" i="17"/>
  <c r="AM34" i="17"/>
  <c r="AM28" i="17"/>
  <c r="AM33" i="17"/>
  <c r="AM37" i="17"/>
  <c r="AM26" i="17"/>
  <c r="AM29" i="17"/>
  <c r="AM38" i="17"/>
  <c r="AM27" i="17"/>
  <c r="AM36" i="17"/>
  <c r="AM8" i="17"/>
  <c r="AM22" i="17"/>
  <c r="AM21" i="17"/>
  <c r="AM20" i="17"/>
  <c r="AM16" i="17"/>
  <c r="AM14" i="17"/>
  <c r="AM13" i="17"/>
  <c r="AM19" i="17"/>
  <c r="AM12" i="17"/>
  <c r="AM18" i="17"/>
  <c r="AM15" i="17"/>
  <c r="AM11" i="17"/>
  <c r="AN7" i="17"/>
  <c r="AM17" i="17"/>
  <c r="AM10" i="17"/>
  <c r="AN25" i="17" l="1"/>
  <c r="AN30" i="17"/>
  <c r="AN35" i="17"/>
  <c r="AN23" i="17"/>
  <c r="AN24" i="17"/>
  <c r="AN39" i="17"/>
  <c r="AN31" i="17"/>
  <c r="AN27" i="17"/>
  <c r="AN36" i="17"/>
  <c r="AN38" i="17"/>
  <c r="AN32" i="17"/>
  <c r="AN34" i="17"/>
  <c r="AN28" i="17"/>
  <c r="AN33" i="17"/>
  <c r="AN29" i="17"/>
  <c r="AN37" i="17"/>
  <c r="AN26" i="17"/>
  <c r="AN8" i="17"/>
  <c r="AN22" i="17"/>
  <c r="AN21" i="17"/>
  <c r="AN20" i="17"/>
  <c r="AN19" i="17"/>
  <c r="AN13" i="17"/>
  <c r="AN18" i="17"/>
  <c r="AN17" i="17"/>
  <c r="AN15" i="17"/>
  <c r="AN11" i="17"/>
  <c r="AO7" i="17"/>
  <c r="AN16" i="17"/>
  <c r="AN14" i="17"/>
  <c r="AN10" i="17"/>
  <c r="AN12" i="17"/>
  <c r="AO26" i="17" l="1"/>
  <c r="AO31" i="17"/>
  <c r="AO36" i="17"/>
  <c r="AO25" i="17"/>
  <c r="AO23" i="17"/>
  <c r="AO35" i="17"/>
  <c r="AO24" i="17"/>
  <c r="AO39" i="17"/>
  <c r="AO34" i="17"/>
  <c r="AO30" i="17"/>
  <c r="AO33" i="17"/>
  <c r="AO27" i="17"/>
  <c r="AO38" i="17"/>
  <c r="AO32" i="17"/>
  <c r="AO28" i="17"/>
  <c r="AO37" i="17"/>
  <c r="AO29" i="17"/>
  <c r="AO8" i="17"/>
  <c r="AO18" i="17"/>
  <c r="AO21" i="17"/>
  <c r="AO19" i="17"/>
  <c r="AO17" i="17"/>
  <c r="AO15" i="17"/>
  <c r="AO20" i="17"/>
  <c r="AO16" i="17"/>
  <c r="AO14" i="17"/>
  <c r="AO10" i="17"/>
  <c r="AO13" i="17"/>
  <c r="AO22" i="17"/>
  <c r="AO12" i="17"/>
  <c r="AP7" i="17"/>
  <c r="AO11" i="17"/>
  <c r="AP36" i="17" l="1"/>
  <c r="AP26" i="17"/>
  <c r="AP31" i="17"/>
  <c r="AP30" i="17"/>
  <c r="AP34" i="17"/>
  <c r="AP38" i="17"/>
  <c r="AP23" i="17"/>
  <c r="AP25" i="17"/>
  <c r="AP24" i="17"/>
  <c r="AP35" i="17"/>
  <c r="AP39" i="17"/>
  <c r="AP27" i="17"/>
  <c r="AP32" i="17"/>
  <c r="AP37" i="17"/>
  <c r="AP33" i="17"/>
  <c r="AP28" i="17"/>
  <c r="AP29" i="17"/>
  <c r="AP8" i="17"/>
  <c r="AP22" i="17"/>
  <c r="AP21" i="17"/>
  <c r="AP20" i="17"/>
  <c r="AP19" i="17"/>
  <c r="AP17" i="17"/>
  <c r="AP15" i="17"/>
  <c r="AP18" i="17"/>
  <c r="AP16" i="17"/>
  <c r="AP14" i="17"/>
  <c r="AP13" i="17"/>
  <c r="AP12" i="17"/>
  <c r="AP11" i="17"/>
  <c r="AQ7" i="17"/>
  <c r="AP10" i="17"/>
  <c r="AQ26" i="17" l="1"/>
  <c r="AQ31" i="17"/>
  <c r="AQ36" i="17"/>
  <c r="AQ30" i="17"/>
  <c r="AQ34" i="17"/>
  <c r="AQ38" i="17"/>
  <c r="AQ23" i="17"/>
  <c r="AQ24" i="17"/>
  <c r="AQ25" i="17"/>
  <c r="AQ35" i="17"/>
  <c r="AQ39" i="17"/>
  <c r="AQ27" i="17"/>
  <c r="AQ32" i="17"/>
  <c r="AQ28" i="17"/>
  <c r="AQ37" i="17"/>
  <c r="AQ33" i="17"/>
  <c r="AQ29" i="17"/>
  <c r="AQ8" i="17"/>
  <c r="AQ22" i="17"/>
  <c r="AQ21" i="17"/>
  <c r="AQ20" i="17"/>
  <c r="AQ18" i="17"/>
  <c r="AQ16" i="17"/>
  <c r="AQ14" i="17"/>
  <c r="AQ19" i="17"/>
  <c r="AQ13" i="17"/>
  <c r="AQ12" i="17"/>
  <c r="AQ11" i="17"/>
  <c r="AR7" i="17"/>
  <c r="AR31" i="17" l="1"/>
  <c r="AR36" i="17"/>
  <c r="AR26" i="17"/>
  <c r="AR30" i="17"/>
  <c r="AR23" i="17"/>
  <c r="AR24" i="17"/>
  <c r="AR35" i="17"/>
  <c r="AR39" i="17"/>
  <c r="AR34" i="17"/>
  <c r="AR38" i="17"/>
  <c r="AR29" i="17"/>
  <c r="AR25" i="17"/>
  <c r="AR37" i="17"/>
  <c r="AR27" i="17"/>
  <c r="AR28" i="17"/>
  <c r="AR33" i="17"/>
  <c r="AR32" i="17"/>
  <c r="AR6" i="17"/>
  <c r="AR8" i="17"/>
  <c r="AQ15" i="17"/>
  <c r="AQ17" i="17"/>
  <c r="AQ10" i="17"/>
  <c r="AR22" i="17" l="1"/>
  <c r="AR21" i="17"/>
  <c r="AR20" i="17"/>
  <c r="AR19" i="17"/>
  <c r="AR13" i="17"/>
  <c r="AR17" i="17"/>
  <c r="AR18" i="17"/>
  <c r="AR16" i="17"/>
  <c r="AR11" i="17"/>
  <c r="AS7" i="17"/>
  <c r="AR10" i="17"/>
  <c r="AR15" i="17"/>
  <c r="AR14" i="17"/>
  <c r="AR12" i="17"/>
  <c r="AS27" i="17" l="1"/>
  <c r="AS32" i="17"/>
  <c r="AS37" i="17"/>
  <c r="AS26" i="17"/>
  <c r="AS34" i="17"/>
  <c r="AS23" i="17"/>
  <c r="AS30" i="17"/>
  <c r="AS38" i="17"/>
  <c r="AS25" i="17"/>
  <c r="AS28" i="17"/>
  <c r="AS29" i="17"/>
  <c r="AS36" i="17"/>
  <c r="AS39" i="17"/>
  <c r="AS35" i="17"/>
  <c r="AS31" i="17"/>
  <c r="AS24" i="17"/>
  <c r="AS33" i="17"/>
  <c r="AS8" i="17"/>
  <c r="AS21" i="17"/>
  <c r="AS18" i="17"/>
  <c r="AS19" i="17"/>
  <c r="AS22" i="17"/>
  <c r="AS20" i="17"/>
  <c r="AS17" i="17"/>
  <c r="AS15" i="17"/>
  <c r="AS16" i="17"/>
  <c r="AS10" i="17"/>
  <c r="AS14" i="17"/>
  <c r="AS12" i="17"/>
  <c r="AS11" i="17"/>
  <c r="AS13" i="17"/>
  <c r="AT7" i="17"/>
  <c r="AT27" i="17" l="1"/>
  <c r="AT32" i="17"/>
  <c r="AT37" i="17"/>
  <c r="AT29" i="17"/>
  <c r="AT33" i="17"/>
  <c r="AT30" i="17"/>
  <c r="AT34" i="17"/>
  <c r="AT38" i="17"/>
  <c r="AT24" i="17"/>
  <c r="AT36" i="17"/>
  <c r="AT25" i="17"/>
  <c r="AT35" i="17"/>
  <c r="AT31" i="17"/>
  <c r="AT39" i="17"/>
  <c r="AT23" i="17"/>
  <c r="AT26" i="17"/>
  <c r="AT28" i="17"/>
  <c r="AT8" i="17"/>
  <c r="AT22" i="17"/>
  <c r="AT21" i="17"/>
  <c r="AT20" i="17"/>
  <c r="AT19" i="17"/>
  <c r="AT17" i="17"/>
  <c r="AT15" i="17"/>
  <c r="AT16" i="17"/>
  <c r="AT14" i="17"/>
  <c r="AT18" i="17"/>
  <c r="AT12" i="17"/>
  <c r="AT13" i="17"/>
  <c r="AT11" i="17"/>
  <c r="AU7" i="17"/>
  <c r="AT10" i="17"/>
  <c r="AU27" i="17" l="1"/>
  <c r="AU32" i="17"/>
  <c r="AU37" i="17"/>
  <c r="AU29" i="17"/>
  <c r="AU33" i="17"/>
  <c r="AU30" i="17"/>
  <c r="AU34" i="17"/>
  <c r="AU38" i="17"/>
  <c r="AU28" i="17"/>
  <c r="AU24" i="17"/>
  <c r="AU36" i="17"/>
  <c r="AU25" i="17"/>
  <c r="AU26" i="17"/>
  <c r="AU39" i="17"/>
  <c r="AU35" i="17"/>
  <c r="AU23" i="17"/>
  <c r="AU31" i="17"/>
  <c r="AU8" i="17"/>
  <c r="AU22" i="17"/>
  <c r="AU21" i="17"/>
  <c r="AU20" i="17"/>
  <c r="AU19" i="17"/>
  <c r="AU16" i="17"/>
  <c r="AU14" i="17"/>
  <c r="AU18" i="17"/>
  <c r="AU13" i="17"/>
  <c r="AU12" i="17"/>
  <c r="AU17" i="17"/>
  <c r="AU15" i="17"/>
  <c r="AU11" i="17"/>
  <c r="AV7" i="17"/>
  <c r="AU10" i="17"/>
  <c r="AV37" i="17" l="1"/>
  <c r="AV27" i="17"/>
  <c r="AV32" i="17"/>
  <c r="AV29" i="17"/>
  <c r="AV33" i="17"/>
  <c r="AV30" i="17"/>
  <c r="AV38" i="17"/>
  <c r="AV34" i="17"/>
  <c r="AV24" i="17"/>
  <c r="AV39" i="17"/>
  <c r="AV35" i="17"/>
  <c r="AV23" i="17"/>
  <c r="AV36" i="17"/>
  <c r="AV25" i="17"/>
  <c r="AV26" i="17"/>
  <c r="AV31" i="17"/>
  <c r="AV28" i="17"/>
  <c r="AV8" i="17"/>
  <c r="AV22" i="17"/>
  <c r="AV21" i="17"/>
  <c r="AV20" i="17"/>
  <c r="AV19" i="17"/>
  <c r="AV18" i="17"/>
  <c r="AV13" i="17"/>
  <c r="AV17" i="17"/>
  <c r="AV15" i="17"/>
  <c r="AV11" i="17"/>
  <c r="AW7" i="17"/>
  <c r="AV14" i="17"/>
  <c r="AV10" i="17"/>
  <c r="AV16" i="17"/>
  <c r="AV12" i="17"/>
  <c r="AW23" i="17" l="1"/>
  <c r="AW28" i="17"/>
  <c r="AW33" i="17"/>
  <c r="AW38" i="17"/>
  <c r="AW27" i="17"/>
  <c r="AW29" i="17"/>
  <c r="AW34" i="17"/>
  <c r="AW36" i="17"/>
  <c r="AW25" i="17"/>
  <c r="AW39" i="17"/>
  <c r="AW24" i="17"/>
  <c r="AW30" i="17"/>
  <c r="AW32" i="17"/>
  <c r="AW37" i="17"/>
  <c r="AW26" i="17"/>
  <c r="AW35" i="17"/>
  <c r="AW31" i="17"/>
  <c r="AW8" i="17"/>
  <c r="AW18" i="17"/>
  <c r="AW22" i="17"/>
  <c r="AW20" i="17"/>
  <c r="AW19" i="17"/>
  <c r="AW17" i="17"/>
  <c r="AW15" i="17"/>
  <c r="AW21" i="17"/>
  <c r="AW16" i="17"/>
  <c r="AW14" i="17"/>
  <c r="AW10" i="17"/>
  <c r="AW13" i="17"/>
  <c r="AW12" i="17"/>
  <c r="AX7" i="17"/>
  <c r="AW11" i="17"/>
  <c r="AX38" i="17" l="1"/>
  <c r="AX23" i="17"/>
  <c r="AX28" i="17"/>
  <c r="AX33" i="17"/>
  <c r="AX37" i="17"/>
  <c r="AX29" i="17"/>
  <c r="AX34" i="17"/>
  <c r="AX39" i="17"/>
  <c r="AX30" i="17"/>
  <c r="AX24" i="17"/>
  <c r="AX27" i="17"/>
  <c r="AX36" i="17"/>
  <c r="AX32" i="17"/>
  <c r="AX25" i="17"/>
  <c r="AX35" i="17"/>
  <c r="AX31" i="17"/>
  <c r="AX26" i="17"/>
  <c r="AX8" i="17"/>
  <c r="AX22" i="17"/>
  <c r="AX21" i="17"/>
  <c r="AX20" i="17"/>
  <c r="AX19" i="17"/>
  <c r="AX17" i="17"/>
  <c r="AX15" i="17"/>
  <c r="AX16" i="17"/>
  <c r="AX14" i="17"/>
  <c r="AX13" i="17"/>
  <c r="AX12" i="17"/>
  <c r="AX11" i="17"/>
  <c r="AY7" i="17"/>
  <c r="AY23" i="17" l="1"/>
  <c r="AY28" i="17"/>
  <c r="AY33" i="17"/>
  <c r="AY38" i="17"/>
  <c r="AY37" i="17"/>
  <c r="AY29" i="17"/>
  <c r="AY31" i="17"/>
  <c r="AY30" i="17"/>
  <c r="AY32" i="17"/>
  <c r="AY25" i="17"/>
  <c r="AY39" i="17"/>
  <c r="AY35" i="17"/>
  <c r="AY36" i="17"/>
  <c r="AY24" i="17"/>
  <c r="AY27" i="17"/>
  <c r="AY34" i="17"/>
  <c r="AY26" i="17"/>
  <c r="AY6" i="17"/>
  <c r="AY8" i="17"/>
  <c r="AX18" i="17"/>
  <c r="AX10" i="17"/>
  <c r="AY22" i="17" l="1"/>
  <c r="AY21" i="17"/>
  <c r="AY20" i="17"/>
  <c r="AY16" i="17"/>
  <c r="AY14" i="17"/>
  <c r="AY13" i="17"/>
  <c r="AY18" i="17"/>
  <c r="AY17" i="17"/>
  <c r="AY12" i="17"/>
  <c r="AY19" i="17"/>
  <c r="AY11" i="17"/>
  <c r="AZ7" i="17"/>
  <c r="AY10" i="17"/>
  <c r="AY15" i="17"/>
  <c r="AZ23" i="17" l="1"/>
  <c r="AZ28" i="17"/>
  <c r="AZ33" i="17"/>
  <c r="AZ38" i="17"/>
  <c r="AZ37" i="17"/>
  <c r="AZ29" i="17"/>
  <c r="AZ26" i="17"/>
  <c r="AZ31" i="17"/>
  <c r="AZ34" i="17"/>
  <c r="AZ36" i="17"/>
  <c r="AZ30" i="17"/>
  <c r="AZ25" i="17"/>
  <c r="AZ24" i="17"/>
  <c r="AZ27" i="17"/>
  <c r="AZ32" i="17"/>
  <c r="AZ39" i="17"/>
  <c r="AZ35" i="17"/>
  <c r="AZ8" i="17"/>
  <c r="AZ22" i="17"/>
  <c r="AZ21" i="17"/>
  <c r="AZ20" i="17"/>
  <c r="AZ19" i="17"/>
  <c r="AZ13" i="17"/>
  <c r="AZ18" i="17"/>
  <c r="AZ17" i="17"/>
  <c r="AZ11" i="17"/>
  <c r="BA7" i="17"/>
  <c r="AZ10" i="17"/>
  <c r="AZ16" i="17"/>
  <c r="AZ15" i="17"/>
  <c r="AZ12" i="17"/>
  <c r="AZ14" i="17"/>
  <c r="BA24" i="17" l="1"/>
  <c r="BA29" i="17"/>
  <c r="BA34" i="17"/>
  <c r="BA39" i="17"/>
  <c r="BA23" i="17"/>
  <c r="BA28" i="17"/>
  <c r="BA33" i="17"/>
  <c r="BA37" i="17"/>
  <c r="BA31" i="17"/>
  <c r="BA38" i="17"/>
  <c r="BA27" i="17"/>
  <c r="BA30" i="17"/>
  <c r="BA32" i="17"/>
  <c r="BA26" i="17"/>
  <c r="BA36" i="17"/>
  <c r="BA25" i="17"/>
  <c r="BA35" i="17"/>
  <c r="BA8" i="17"/>
  <c r="BA22" i="17"/>
  <c r="BA20" i="17"/>
  <c r="BA18" i="17"/>
  <c r="BA19" i="17"/>
  <c r="BA21" i="17"/>
  <c r="BA17" i="17"/>
  <c r="BA15" i="17"/>
  <c r="BA16" i="17"/>
  <c r="BA10" i="17"/>
  <c r="BA14" i="17"/>
  <c r="BA12" i="17"/>
  <c r="BA13" i="17"/>
  <c r="BB7" i="17"/>
  <c r="BA11" i="17"/>
  <c r="BB34" i="17" l="1"/>
  <c r="BB39" i="17"/>
  <c r="BB24" i="17"/>
  <c r="BB29" i="17"/>
  <c r="BB28" i="17"/>
  <c r="BB32" i="17"/>
  <c r="BB36" i="17"/>
  <c r="BB33" i="17"/>
  <c r="BB37" i="17"/>
  <c r="BB35" i="17"/>
  <c r="BB26" i="17"/>
  <c r="BB38" i="17"/>
  <c r="BB27" i="17"/>
  <c r="BB31" i="17"/>
  <c r="BB30" i="17"/>
  <c r="BB25" i="17"/>
  <c r="BB23" i="17"/>
  <c r="BB8" i="17"/>
  <c r="BB22" i="17"/>
  <c r="BB21" i="17"/>
  <c r="BB20" i="17"/>
  <c r="BB19" i="17"/>
  <c r="BB18" i="17"/>
  <c r="BB17" i="17"/>
  <c r="BB15" i="17"/>
  <c r="BB16" i="17"/>
  <c r="BB14" i="17"/>
  <c r="BB12" i="17"/>
  <c r="BB13" i="17"/>
  <c r="BB11" i="17"/>
  <c r="BC7" i="17"/>
  <c r="BB10" i="17"/>
  <c r="BC39" i="17" l="1"/>
  <c r="BC24" i="17"/>
  <c r="BC29" i="17"/>
  <c r="BC34" i="17"/>
  <c r="BC27" i="17"/>
  <c r="BC28" i="17"/>
  <c r="BC36" i="17"/>
  <c r="BC32" i="17"/>
  <c r="BC33" i="17"/>
  <c r="BC37" i="17"/>
  <c r="BC26" i="17"/>
  <c r="BC31" i="17"/>
  <c r="BC35" i="17"/>
  <c r="BC38" i="17"/>
  <c r="BC23" i="17"/>
  <c r="BC30" i="17"/>
  <c r="BC25" i="17"/>
  <c r="BC8" i="17"/>
  <c r="BC22" i="17"/>
  <c r="BC21" i="17"/>
  <c r="BC20" i="17"/>
  <c r="BC16" i="17"/>
  <c r="BC14" i="17"/>
  <c r="BC13" i="17"/>
  <c r="BC19" i="17"/>
  <c r="BC12" i="17"/>
  <c r="BC15" i="17"/>
  <c r="BC11" i="17"/>
  <c r="BD7" i="17"/>
  <c r="BC18" i="17"/>
  <c r="BC10" i="17"/>
  <c r="BC17" i="17"/>
  <c r="BD34" i="17" l="1"/>
  <c r="BD39" i="17"/>
  <c r="BD24" i="17"/>
  <c r="BD29" i="17"/>
  <c r="BD26" i="17"/>
  <c r="BD27" i="17"/>
  <c r="BD28" i="17"/>
  <c r="BD32" i="17"/>
  <c r="BD36" i="17"/>
  <c r="BD37" i="17"/>
  <c r="BD33" i="17"/>
  <c r="BD35" i="17"/>
  <c r="BD25" i="17"/>
  <c r="BD38" i="17"/>
  <c r="BD31" i="17"/>
  <c r="BD30" i="17"/>
  <c r="BD23" i="17"/>
  <c r="BD8" i="17"/>
  <c r="BD22" i="17"/>
  <c r="BD21" i="17"/>
  <c r="BD20" i="17"/>
  <c r="BD19" i="17"/>
  <c r="BD13" i="17"/>
  <c r="BD18" i="17"/>
  <c r="BD17" i="17"/>
  <c r="BD15" i="17"/>
  <c r="BD11" i="17"/>
  <c r="BE7" i="17"/>
  <c r="BD16" i="17"/>
  <c r="BD14" i="17"/>
  <c r="BD10" i="17"/>
  <c r="BD12" i="17"/>
  <c r="BE25" i="17" l="1"/>
  <c r="BE30" i="17"/>
  <c r="BE35" i="17"/>
  <c r="BE24" i="17"/>
  <c r="BE26" i="17"/>
  <c r="BE27" i="17"/>
  <c r="BE32" i="17"/>
  <c r="BE28" i="17"/>
  <c r="BE36" i="17"/>
  <c r="BE29" i="17"/>
  <c r="BE38" i="17"/>
  <c r="BE37" i="17"/>
  <c r="BE39" i="17"/>
  <c r="BE34" i="17"/>
  <c r="BE31" i="17"/>
  <c r="BE23" i="17"/>
  <c r="BE33" i="17"/>
  <c r="BE8" i="17"/>
  <c r="BE18" i="17"/>
  <c r="BE21" i="17"/>
  <c r="BE19" i="17"/>
  <c r="BE20" i="17"/>
  <c r="BE17" i="17"/>
  <c r="BE15" i="17"/>
  <c r="BE22" i="17"/>
  <c r="BE16" i="17"/>
  <c r="BE14" i="17"/>
  <c r="BE10" i="17"/>
  <c r="BE13" i="17"/>
  <c r="BE12" i="17"/>
  <c r="BF7" i="17"/>
  <c r="BF35" i="17" l="1"/>
  <c r="BF25" i="17"/>
  <c r="BF30" i="17"/>
  <c r="BF31" i="17"/>
  <c r="BF26" i="17"/>
  <c r="BF27" i="17"/>
  <c r="BF32" i="17"/>
  <c r="BF36" i="17"/>
  <c r="BF28" i="17"/>
  <c r="BF23" i="17"/>
  <c r="BF33" i="17"/>
  <c r="BF29" i="17"/>
  <c r="BF38" i="17"/>
  <c r="BF37" i="17"/>
  <c r="BF34" i="17"/>
  <c r="BF24" i="17"/>
  <c r="BF39" i="17"/>
  <c r="BF6" i="17"/>
  <c r="BF8" i="17"/>
  <c r="BE11" i="17"/>
  <c r="BF22" i="17" l="1"/>
  <c r="BF21" i="17"/>
  <c r="BF20" i="17"/>
  <c r="BF19" i="17"/>
  <c r="BF17" i="17"/>
  <c r="BF15" i="17"/>
  <c r="BF18" i="17"/>
  <c r="BF16" i="17"/>
  <c r="BF14" i="17"/>
  <c r="BF13" i="17"/>
  <c r="BF12" i="17"/>
  <c r="BF11" i="17"/>
  <c r="BG7" i="17"/>
  <c r="BF10" i="17"/>
  <c r="BG25" i="17" l="1"/>
  <c r="BG30" i="17"/>
  <c r="BG35" i="17"/>
  <c r="BG31" i="17"/>
  <c r="BG26" i="17"/>
  <c r="BG27" i="17"/>
  <c r="BG32" i="17"/>
  <c r="BG28" i="17"/>
  <c r="BG36" i="17"/>
  <c r="BG23" i="17"/>
  <c r="BG33" i="17"/>
  <c r="BG29" i="17"/>
  <c r="BG24" i="17"/>
  <c r="BG38" i="17"/>
  <c r="BG34" i="17"/>
  <c r="BG37" i="17"/>
  <c r="BG39" i="17"/>
  <c r="BG8" i="17"/>
  <c r="BG22" i="17"/>
  <c r="BG21" i="17"/>
  <c r="BG20" i="17"/>
  <c r="BG18" i="17"/>
  <c r="BG16" i="17"/>
  <c r="BG14" i="17"/>
  <c r="BG19" i="17"/>
  <c r="BG13" i="17"/>
  <c r="BG12" i="17"/>
  <c r="BG11" i="17"/>
  <c r="BH7" i="17"/>
  <c r="BG15" i="17"/>
  <c r="BG17" i="17"/>
  <c r="BG10" i="17"/>
  <c r="BH25" i="17" l="1"/>
  <c r="BH30" i="17"/>
  <c r="BH35" i="17"/>
  <c r="BH31" i="17"/>
  <c r="BH32" i="17"/>
  <c r="BH36" i="17"/>
  <c r="BH26" i="17"/>
  <c r="BH28" i="17"/>
  <c r="BH27" i="17"/>
  <c r="BH33" i="17"/>
  <c r="BH38" i="17"/>
  <c r="BH23" i="17"/>
  <c r="BH34" i="17"/>
  <c r="BH29" i="17"/>
  <c r="BH24" i="17"/>
  <c r="BH37" i="17"/>
  <c r="BH39" i="17"/>
  <c r="BH8" i="17"/>
  <c r="BH22" i="17"/>
  <c r="BH21" i="17"/>
  <c r="BH20" i="17"/>
  <c r="BH19" i="17"/>
  <c r="BH13" i="17"/>
  <c r="BH17" i="17"/>
  <c r="BH16" i="17"/>
  <c r="BH11" i="17"/>
  <c r="BI7" i="17"/>
  <c r="BH18" i="17"/>
  <c r="BH10" i="17"/>
  <c r="BH15" i="17"/>
  <c r="BH14" i="17"/>
  <c r="BH12" i="17"/>
  <c r="BI26" i="17" l="1"/>
  <c r="BI31" i="17"/>
  <c r="BI36" i="17"/>
  <c r="BI25" i="17"/>
  <c r="BI27" i="17"/>
  <c r="BI37" i="17"/>
  <c r="BI39" i="17"/>
  <c r="BI23" i="17"/>
  <c r="BI35" i="17"/>
  <c r="BI29" i="17"/>
  <c r="BI24" i="17"/>
  <c r="BI28" i="17"/>
  <c r="BI33" i="17"/>
  <c r="BI38" i="17"/>
  <c r="BI34" i="17"/>
  <c r="BI30" i="17"/>
  <c r="BI32" i="17"/>
  <c r="BI8" i="17"/>
  <c r="BI21" i="17"/>
  <c r="BI18" i="17"/>
  <c r="BI19" i="17"/>
  <c r="BI22" i="17"/>
  <c r="BI20" i="17"/>
  <c r="BI17" i="17"/>
  <c r="BI15" i="17"/>
  <c r="BI16" i="17"/>
  <c r="BI10" i="17"/>
  <c r="BI14" i="17"/>
  <c r="BI12" i="17"/>
  <c r="BI11" i="17"/>
  <c r="BI13" i="17"/>
  <c r="BJ7" i="17"/>
  <c r="BJ26" i="17" l="1"/>
  <c r="BJ31" i="17"/>
  <c r="BJ36" i="17"/>
  <c r="BJ25" i="17"/>
  <c r="BJ35" i="17"/>
  <c r="BJ39" i="17"/>
  <c r="BJ37" i="17"/>
  <c r="BJ23" i="17"/>
  <c r="BJ33" i="17"/>
  <c r="BJ29" i="17"/>
  <c r="BJ38" i="17"/>
  <c r="BJ32" i="17"/>
  <c r="BJ34" i="17"/>
  <c r="BJ27" i="17"/>
  <c r="BJ24" i="17"/>
  <c r="BJ28" i="17"/>
  <c r="BJ30" i="17"/>
  <c r="BJ8" i="17"/>
  <c r="BJ22" i="17"/>
  <c r="BJ21" i="17"/>
  <c r="BJ20" i="17"/>
  <c r="BJ19" i="17"/>
  <c r="BJ17" i="17"/>
  <c r="BJ15" i="17"/>
  <c r="BJ16" i="17"/>
  <c r="BJ14" i="17"/>
  <c r="BJ18" i="17"/>
  <c r="BJ12" i="17"/>
  <c r="BJ13" i="17"/>
  <c r="BJ11" i="17"/>
  <c r="BK7" i="17"/>
  <c r="BJ10" i="17"/>
  <c r="BK26" i="17" l="1"/>
  <c r="BK31" i="17"/>
  <c r="BK36" i="17"/>
  <c r="BK24" i="17"/>
  <c r="BK25" i="17"/>
  <c r="BK35" i="17"/>
  <c r="BK39" i="17"/>
  <c r="BK37" i="17"/>
  <c r="BK23" i="17"/>
  <c r="BK38" i="17"/>
  <c r="BK34" i="17"/>
  <c r="BK33" i="17"/>
  <c r="BK29" i="17"/>
  <c r="BK27" i="17"/>
  <c r="BK32" i="17"/>
  <c r="BK30" i="17"/>
  <c r="BK28" i="17"/>
  <c r="BK8" i="17"/>
  <c r="BK22" i="17"/>
  <c r="BK21" i="17"/>
  <c r="BK20" i="17"/>
  <c r="BK19" i="17"/>
  <c r="BK16" i="17"/>
  <c r="BK14" i="17"/>
  <c r="BK18" i="17"/>
  <c r="BK13" i="17"/>
  <c r="BK12" i="17"/>
  <c r="BK17" i="17"/>
  <c r="BK15" i="17"/>
  <c r="BK11" i="17"/>
  <c r="BL7" i="17"/>
  <c r="BM7" i="17" s="1"/>
  <c r="BK10" i="17"/>
  <c r="BM14" i="17" l="1"/>
  <c r="BM19" i="17"/>
  <c r="BM24" i="17"/>
  <c r="BM29" i="17"/>
  <c r="BM34" i="17"/>
  <c r="BM39" i="17"/>
  <c r="BM10" i="17"/>
  <c r="BM30" i="17"/>
  <c r="BM28" i="17"/>
  <c r="BM26" i="17"/>
  <c r="BM17" i="17"/>
  <c r="BM15" i="17"/>
  <c r="BM35" i="17"/>
  <c r="BM13" i="17"/>
  <c r="BM11" i="17"/>
  <c r="BM31" i="17"/>
  <c r="BM33" i="17"/>
  <c r="BM22" i="17"/>
  <c r="BM37" i="17"/>
  <c r="BM16" i="17"/>
  <c r="BM23" i="17"/>
  <c r="BM20" i="17"/>
  <c r="BM27" i="17"/>
  <c r="BM12" i="17"/>
  <c r="BM38" i="17"/>
  <c r="BM21" i="17"/>
  <c r="BM36" i="17"/>
  <c r="BM18" i="17"/>
  <c r="BM25" i="17"/>
  <c r="BM32" i="17"/>
  <c r="BN7" i="17"/>
  <c r="BM8" i="17"/>
  <c r="BL26" i="17"/>
  <c r="BL31" i="17"/>
  <c r="BL36" i="17"/>
  <c r="BL23" i="17"/>
  <c r="BL24" i="17"/>
  <c r="BL25" i="17"/>
  <c r="BL35" i="17"/>
  <c r="BL39" i="17"/>
  <c r="BL34" i="17"/>
  <c r="BL37" i="17"/>
  <c r="BL29" i="17"/>
  <c r="BL32" i="17"/>
  <c r="BL33" i="17"/>
  <c r="BL27" i="17"/>
  <c r="BL38" i="17"/>
  <c r="BL30" i="17"/>
  <c r="BL28" i="17"/>
  <c r="BL8" i="17"/>
  <c r="BL22" i="17"/>
  <c r="BL21" i="17"/>
  <c r="BL20" i="17"/>
  <c r="BL19" i="17"/>
  <c r="BL18" i="17"/>
  <c r="BL13" i="17"/>
  <c r="BL17" i="17"/>
  <c r="BL15" i="17"/>
  <c r="BL11" i="17"/>
  <c r="BL14" i="17"/>
  <c r="BL10" i="17"/>
  <c r="BL16" i="17"/>
  <c r="BL12" i="17"/>
  <c r="BN14" i="17" l="1"/>
  <c r="BN19" i="17"/>
  <c r="BN24" i="17"/>
  <c r="BN29" i="17"/>
  <c r="BN34" i="17"/>
  <c r="BN39" i="17"/>
  <c r="BN12" i="17"/>
  <c r="BN32" i="17"/>
  <c r="BN10" i="17"/>
  <c r="BN30" i="17"/>
  <c r="BN28" i="17"/>
  <c r="BN26" i="17"/>
  <c r="BN17" i="17"/>
  <c r="BN15" i="17"/>
  <c r="BN13" i="17"/>
  <c r="BN11" i="17"/>
  <c r="BN18" i="17"/>
  <c r="BN25" i="17"/>
  <c r="BN33" i="17"/>
  <c r="BN36" i="17"/>
  <c r="BN22" i="17"/>
  <c r="BN37" i="17"/>
  <c r="BN16" i="17"/>
  <c r="BN23" i="17"/>
  <c r="BN20" i="17"/>
  <c r="BN27" i="17"/>
  <c r="BN38" i="17"/>
  <c r="BN21" i="17"/>
  <c r="BN31" i="17"/>
  <c r="BN35" i="17"/>
  <c r="BO7" i="17"/>
  <c r="BN8" i="17"/>
  <c r="BO12" i="17" l="1"/>
  <c r="BO17" i="17"/>
  <c r="BO22" i="17"/>
  <c r="BO27" i="17"/>
  <c r="BO32" i="17"/>
  <c r="BO37" i="17"/>
  <c r="BO14" i="17"/>
  <c r="BO19" i="17"/>
  <c r="BO24" i="17"/>
  <c r="BO29" i="17"/>
  <c r="BO10" i="17"/>
  <c r="BO30" i="17"/>
  <c r="BO28" i="17"/>
  <c r="BO26" i="17"/>
  <c r="BO39" i="17"/>
  <c r="BO15" i="17"/>
  <c r="BO11" i="17"/>
  <c r="BO18" i="17"/>
  <c r="BO25" i="17"/>
  <c r="BO33" i="17"/>
  <c r="BO36" i="17"/>
  <c r="BO31" i="17"/>
  <c r="BO34" i="17"/>
  <c r="BO16" i="17"/>
  <c r="BO23" i="17"/>
  <c r="BO13" i="17"/>
  <c r="BO35" i="17"/>
  <c r="BO38" i="17"/>
  <c r="BO21" i="17"/>
  <c r="BO20" i="17"/>
  <c r="BP7" i="17"/>
  <c r="BO8" i="17"/>
  <c r="BP12" i="17" l="1"/>
  <c r="BP17" i="17"/>
  <c r="BP22" i="17"/>
  <c r="BP27" i="17"/>
  <c r="BP32" i="17"/>
  <c r="BP37" i="17"/>
  <c r="BP21" i="17"/>
  <c r="BP19" i="17"/>
  <c r="BP10" i="17"/>
  <c r="BP30" i="17"/>
  <c r="BP28" i="17"/>
  <c r="BP26" i="17"/>
  <c r="BP24" i="17"/>
  <c r="BP39" i="17"/>
  <c r="BP14" i="17"/>
  <c r="BP11" i="17"/>
  <c r="BP18" i="17"/>
  <c r="BP25" i="17"/>
  <c r="BP33" i="17"/>
  <c r="BP36" i="17"/>
  <c r="BP15" i="17"/>
  <c r="BP34" i="17"/>
  <c r="BP23" i="17"/>
  <c r="BP20" i="17"/>
  <c r="BP29" i="17"/>
  <c r="BP31" i="17"/>
  <c r="BP16" i="17"/>
  <c r="BP13" i="17"/>
  <c r="BP35" i="17"/>
  <c r="BP38" i="17"/>
  <c r="BP8" i="17"/>
  <c r="BQ7" i="17"/>
  <c r="BQ12" i="17" l="1"/>
  <c r="BQ17" i="17"/>
  <c r="BQ22" i="17"/>
  <c r="BQ27" i="17"/>
  <c r="BQ32" i="17"/>
  <c r="BQ37" i="17"/>
  <c r="BQ23" i="17"/>
  <c r="BQ21" i="17"/>
  <c r="BQ19" i="17"/>
  <c r="BQ10" i="17"/>
  <c r="BQ30" i="17"/>
  <c r="BQ28" i="17"/>
  <c r="BQ26" i="17"/>
  <c r="BQ24" i="17"/>
  <c r="BQ29" i="17"/>
  <c r="BQ14" i="17"/>
  <c r="BQ11" i="17"/>
  <c r="BQ18" i="17"/>
  <c r="BQ25" i="17"/>
  <c r="BQ33" i="17"/>
  <c r="BQ36" i="17"/>
  <c r="BQ15" i="17"/>
  <c r="BQ31" i="17"/>
  <c r="BQ34" i="17"/>
  <c r="BQ13" i="17"/>
  <c r="BQ35" i="17"/>
  <c r="BQ38" i="17"/>
  <c r="BQ16" i="17"/>
  <c r="BQ20" i="17"/>
  <c r="BQ39" i="17"/>
  <c r="BR7" i="17"/>
  <c r="BQ8" i="17"/>
  <c r="BR12" i="17" l="1"/>
  <c r="BR17" i="17"/>
  <c r="BR22" i="17"/>
  <c r="BR27" i="17"/>
  <c r="BR32" i="17"/>
  <c r="BR37" i="17"/>
  <c r="BR25" i="17"/>
  <c r="BR34" i="17"/>
  <c r="BR36" i="17"/>
  <c r="BR38" i="17"/>
  <c r="BR23" i="17"/>
  <c r="BR21" i="17"/>
  <c r="BR19" i="17"/>
  <c r="BR10" i="17"/>
  <c r="BR30" i="17"/>
  <c r="BR28" i="17"/>
  <c r="BR26" i="17"/>
  <c r="BR29" i="17"/>
  <c r="BR14" i="17"/>
  <c r="BR11" i="17"/>
  <c r="BR18" i="17"/>
  <c r="BR33" i="17"/>
  <c r="BR15" i="17"/>
  <c r="BR24" i="17"/>
  <c r="BR31" i="17"/>
  <c r="BR16" i="17"/>
  <c r="BR20" i="17"/>
  <c r="BR13" i="17"/>
  <c r="BR35" i="17"/>
  <c r="BR39" i="17"/>
  <c r="BS7" i="17"/>
  <c r="BR8" i="17"/>
  <c r="BS10" i="17" l="1"/>
  <c r="BS15" i="17"/>
  <c r="BS20" i="17"/>
  <c r="BS25" i="17"/>
  <c r="BS30" i="17"/>
  <c r="BS35" i="17"/>
  <c r="BS12" i="17"/>
  <c r="BS17" i="17"/>
  <c r="BS22" i="17"/>
  <c r="BS27" i="17"/>
  <c r="BS32" i="17"/>
  <c r="BS34" i="17"/>
  <c r="BS36" i="17"/>
  <c r="BS38" i="17"/>
  <c r="BS23" i="17"/>
  <c r="BS21" i="17"/>
  <c r="BS19" i="17"/>
  <c r="BS28" i="17"/>
  <c r="BS29" i="17"/>
  <c r="BS14" i="17"/>
  <c r="BS26" i="17"/>
  <c r="BS11" i="17"/>
  <c r="BS18" i="17"/>
  <c r="BS33" i="17"/>
  <c r="BS37" i="17"/>
  <c r="BS24" i="17"/>
  <c r="BS13" i="17"/>
  <c r="BS31" i="17"/>
  <c r="BS16" i="17"/>
  <c r="BS39" i="17"/>
  <c r="BT7" i="17"/>
  <c r="BS8" i="17"/>
  <c r="BT10" i="17" l="1"/>
  <c r="BT15" i="17"/>
  <c r="BT20" i="17"/>
  <c r="BT25" i="17"/>
  <c r="BT30" i="17"/>
  <c r="BT35" i="17"/>
  <c r="BT14" i="17"/>
  <c r="BT12" i="17"/>
  <c r="BT32" i="17"/>
  <c r="BT34" i="17"/>
  <c r="BT36" i="17"/>
  <c r="BT38" i="17"/>
  <c r="BT23" i="17"/>
  <c r="BT21" i="17"/>
  <c r="BT19" i="17"/>
  <c r="BT17" i="17"/>
  <c r="BT39" i="17"/>
  <c r="BT22" i="17"/>
  <c r="BT29" i="17"/>
  <c r="BT26" i="17"/>
  <c r="BT11" i="17"/>
  <c r="BT18" i="17"/>
  <c r="BT33" i="17"/>
  <c r="BT37" i="17"/>
  <c r="BT24" i="17"/>
  <c r="BT31" i="17"/>
  <c r="BT16" i="17"/>
  <c r="BT27" i="17"/>
  <c r="BT28" i="17"/>
  <c r="BT13" i="17"/>
  <c r="BU7" i="17"/>
  <c r="BT8" i="17"/>
  <c r="BU10" i="17" l="1"/>
  <c r="BU15" i="17"/>
  <c r="BU20" i="17"/>
  <c r="BU25" i="17"/>
  <c r="BU30" i="17"/>
  <c r="BU35" i="17"/>
  <c r="BU16" i="17"/>
  <c r="BU14" i="17"/>
  <c r="BU12" i="17"/>
  <c r="BU32" i="17"/>
  <c r="BU34" i="17"/>
  <c r="BU36" i="17"/>
  <c r="BU38" i="17"/>
  <c r="BU23" i="17"/>
  <c r="BU21" i="17"/>
  <c r="BU19" i="17"/>
  <c r="BU17" i="17"/>
  <c r="BU39" i="17"/>
  <c r="BU22" i="17"/>
  <c r="BU29" i="17"/>
  <c r="BU26" i="17"/>
  <c r="BU11" i="17"/>
  <c r="BU18" i="17"/>
  <c r="BU33" i="17"/>
  <c r="BU37" i="17"/>
  <c r="BU27" i="17"/>
  <c r="BU28" i="17"/>
  <c r="BU13" i="17"/>
  <c r="BU24" i="17"/>
  <c r="BU31" i="17"/>
  <c r="BV7" i="17"/>
  <c r="BU8" i="17"/>
  <c r="BV10" i="17" l="1"/>
  <c r="BV15" i="17"/>
  <c r="BV20" i="17"/>
  <c r="BV25" i="17"/>
  <c r="BV30" i="17"/>
  <c r="BV35" i="17"/>
  <c r="BV18" i="17"/>
  <c r="BV16" i="17"/>
  <c r="BV14" i="17"/>
  <c r="BV12" i="17"/>
  <c r="BV32" i="17"/>
  <c r="BV34" i="17"/>
  <c r="BV36" i="17"/>
  <c r="BV38" i="17"/>
  <c r="BV23" i="17"/>
  <c r="BV21" i="17"/>
  <c r="BV19" i="17"/>
  <c r="BV39" i="17"/>
  <c r="BV22" i="17"/>
  <c r="BV29" i="17"/>
  <c r="BV26" i="17"/>
  <c r="BV11" i="17"/>
  <c r="BV33" i="17"/>
  <c r="BV37" i="17"/>
  <c r="BV31" i="17"/>
  <c r="BV28" i="17"/>
  <c r="BV13" i="17"/>
  <c r="BV27" i="17"/>
  <c r="BV17" i="17"/>
  <c r="BV24" i="17"/>
  <c r="BV8" i="17"/>
  <c r="BW7" i="17"/>
  <c r="BW13" i="17" l="1"/>
  <c r="BW18" i="17"/>
  <c r="BW23" i="17"/>
  <c r="BW28" i="17"/>
  <c r="BW33" i="17"/>
  <c r="BW38" i="17"/>
  <c r="BW10" i="17"/>
  <c r="BW15" i="17"/>
  <c r="BW20" i="17"/>
  <c r="BW25" i="17"/>
  <c r="BW30" i="17"/>
  <c r="BW16" i="17"/>
  <c r="BW14" i="17"/>
  <c r="BW12" i="17"/>
  <c r="BW32" i="17"/>
  <c r="BW34" i="17"/>
  <c r="BW36" i="17"/>
  <c r="BW21" i="17"/>
  <c r="BW39" i="17"/>
  <c r="BW22" i="17"/>
  <c r="BW29" i="17"/>
  <c r="BW19" i="17"/>
  <c r="BW26" i="17"/>
  <c r="BW11" i="17"/>
  <c r="BW27" i="17"/>
  <c r="BW17" i="17"/>
  <c r="BW35" i="17"/>
  <c r="BW37" i="17"/>
  <c r="BW24" i="17"/>
  <c r="BW31" i="17"/>
  <c r="BW8" i="17"/>
  <c r="BX7" i="17"/>
  <c r="BX8" i="17" l="1"/>
  <c r="BX13" i="17"/>
  <c r="BX18" i="17"/>
  <c r="BX23" i="17"/>
  <c r="BX28" i="17"/>
  <c r="BX33" i="17"/>
  <c r="BX38" i="17"/>
  <c r="BX27" i="17"/>
  <c r="BX25" i="17"/>
  <c r="BX16" i="17"/>
  <c r="BX14" i="17"/>
  <c r="BX12" i="17"/>
  <c r="BX10" i="17"/>
  <c r="BX30" i="17"/>
  <c r="BX32" i="17"/>
  <c r="BX34" i="17"/>
  <c r="BX36" i="17"/>
  <c r="BX21" i="17"/>
  <c r="BX39" i="17"/>
  <c r="BX15" i="17"/>
  <c r="BX22" i="17"/>
  <c r="BX29" i="17"/>
  <c r="BX19" i="17"/>
  <c r="BX26" i="17"/>
  <c r="BX11" i="17"/>
  <c r="BX37" i="17"/>
  <c r="BX20" i="17"/>
  <c r="BX35" i="17"/>
  <c r="BX17" i="17"/>
  <c r="BX24" i="17"/>
  <c r="BX31" i="1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<sst xmlns="http://schemas.openxmlformats.org/spreadsheetml/2006/main" count="68" uniqueCount="51">
  <si>
    <t>会社名</t>
  </si>
  <si>
    <t>プロジェクト主任</t>
  </si>
  <si>
    <t>プロジェクトの開始日:</t>
  </si>
  <si>
    <t>マイルストーンの説明</t>
  </si>
  <si>
    <t>カテゴリ</t>
  </si>
  <si>
    <t>目標</t>
  </si>
  <si>
    <t>マイルストーン</t>
  </si>
  <si>
    <t>順調</t>
  </si>
  <si>
    <t>担当者</t>
  </si>
  <si>
    <t>名前</t>
  </si>
  <si>
    <t>進捗状況</t>
  </si>
  <si>
    <t>開始日</t>
  </si>
  <si>
    <t>凡例:</t>
  </si>
  <si>
    <t>日数</t>
  </si>
  <si>
    <t>割り当てなし</t>
  </si>
  <si>
    <t>製品の設計変更（変更管理）</t>
    <phoneticPr fontId="18"/>
  </si>
  <si>
    <t>変更依頼書受付</t>
  </si>
  <si>
    <t>管理番号付与</t>
  </si>
  <si>
    <t>依頼内容の明確化</t>
  </si>
  <si>
    <t>要求内容・背景の確認</t>
  </si>
  <si>
    <t>影響範囲の洗い出し</t>
  </si>
  <si>
    <t>設計／製造／品質／コスト影響調査</t>
  </si>
  <si>
    <t>①変更依頼受付</t>
  </si>
  <si>
    <t>②内容確認・整理</t>
  </si>
  <si>
    <t>③影響範囲調査</t>
  </si>
  <si>
    <t>④変更方針決定</t>
  </si>
  <si>
    <t>対応方針の決定</t>
  </si>
  <si>
    <t>変更可否判断</t>
  </si>
  <si>
    <t>対応案作成</t>
  </si>
  <si>
    <t>⑤図面・仕様改版</t>
  </si>
  <si>
    <t>設計情報の更新</t>
  </si>
  <si>
    <t>図面改版</t>
  </si>
  <si>
    <t>BOM更新</t>
  </si>
  <si>
    <t>⑥承認・決裁</t>
  </si>
  <si>
    <t>承認依頼</t>
    <rPh sb="2" eb="4">
      <t>イライ</t>
    </rPh>
    <phoneticPr fontId="18"/>
  </si>
  <si>
    <t>上長・品質責任者承認</t>
  </si>
  <si>
    <t>⑦関連部門周知</t>
  </si>
  <si>
    <t>製造・購買・品質へ周知</t>
  </si>
  <si>
    <t>関係者へのデザインレビュー</t>
    <phoneticPr fontId="18"/>
  </si>
  <si>
    <t>⑧製造・購買反映</t>
  </si>
  <si>
    <t>現場・取引先反映</t>
  </si>
  <si>
    <t>作業手順・発注内容変更</t>
  </si>
  <si>
    <t>⑨変更完了・クローズ</t>
  </si>
  <si>
    <t>変更完了処理</t>
  </si>
  <si>
    <t>変更履歴更新</t>
  </si>
  <si>
    <t>完了報告</t>
  </si>
  <si>
    <t>重量度(低)</t>
    <phoneticPr fontId="18"/>
  </si>
  <si>
    <t>重量度(中)</t>
  </si>
  <si>
    <t>重量度(中)</t>
    <rPh sb="4" eb="5">
      <t>チュウ</t>
    </rPh>
    <phoneticPr fontId="18"/>
  </si>
  <si>
    <t>重量度(高)</t>
  </si>
  <si>
    <t>重量度(高)</t>
    <rPh sb="4" eb="5">
      <t>タカ</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</si>
</sst>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2" formatCode="_ &quot;¥&quot;* #,##0_ ;_ &quot;¥&quot;* \-#,##0_ ;_ &quot;¥&quot;* &quot;-&quot;_ ;_ @_ "/>
    <numFmt numFmtId="44" formatCode="_ &quot;¥&quot;* #,##0.00_ ;_ &quot;¥&quot;* \-#,##0.00_ ;_ &quot;¥&quot;* &quot;-&quot;??_ ;_ @_ "/>
    <numFmt numFmtId="176" formatCode="_(* #,##0.00_);_(* \(#,##0.00\);_(* &quot;-&quot;??_);_(@_)"/>
    <numFmt numFmtId="177" formatCode="#,##0_);\(#,##0\)"/>
    <numFmt numFmtId="178" formatCode="d"/>
  </numFmts>
  <fonts count="35"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22"/>
      <name val="Meiryo UI"/>
      <family val="3"/>
      <charset val="128"/>
    </font>
    <font>
      <b/>
      <sz val="11"/>
      <name val="Meiryo UI"/>
      <family val="3"/>
      <charset val="128"/>
    </font>
    <font>
      <b/>
      <sz val="11"/>
      <color theme="0"/>
      <name val="Meiryo UI"/>
      <family val="3"/>
      <charset val="128"/>
    </font>
    <font>
      <b/>
      <sz val="11"/>
      <color theme="1"/>
      <name val="Meiryo UI"/>
      <family val="3"/>
      <charset val="128"/>
    </font>
    <font>
      <b/>
      <sz val="26"/>
      <name val="Meiryo UI"/>
      <family val="3"/>
      <charset val="128"/>
    </font>
    <font>
      <b/>
      <sz val="14"/>
      <name val="Meiryo UI"/>
      <family val="3"/>
      <charset val="128"/>
    </font>
    <font>
      <b/>
      <sz val="20"/>
      <name val="Meiryo UI"/>
      <family val="3"/>
      <charset val="128"/>
    </font>
    <font>
      <b/>
      <sz val="16"/>
      <name val="Meiryo UI"/>
      <family val="3"/>
      <charset val="128"/>
    </font>
    <font>
      <b/>
      <sz val="14"/>
      <color theme="0"/>
      <name val="Meiryo UI"/>
      <family val="3"/>
      <charset val="128"/>
    </font>
    <font>
      <b/>
      <sz val="16"/>
      <color rgb="FF000000"/>
      <name val="Meiryo UI"/>
      <family val="3"/>
      <charset val="128"/>
    </font>
    <font>
      <b/>
      <sz val="16"/>
      <color theme="1"/>
      <name val="Meiryo UI"/>
      <family val="3"/>
      <charset val="128"/>
    </font>
    <font>
      <b/>
      <sz val="10"/>
      <name val="Meiryo UI"/>
      <family val="3"/>
      <charset val="128"/>
    </font>
    <font>
      <b/>
      <sz val="11"/>
      <color theme="1" tint="0.499984740745262"/>
      <name val="Meiryo UI"/>
      <family val="3"/>
      <charset val="128"/>
    </font>
    <font>
      <b/>
      <sz val="10"/>
      <color theme="1" tint="0.499984740745262"/>
      <name val="Meiryo UI"/>
      <family val="3"/>
      <charset val="128"/>
    </font>
    <font>
      <b/>
      <sz val="14"/>
      <color theme="1"/>
      <name val="Meiryo UI"/>
      <family val="3"/>
      <charset val="128"/>
    </font>
    <font>
      <b/>
      <sz val="12"/>
      <name val="Meiryo UI"/>
      <family val="3"/>
      <charset val="128"/>
    </font>
  </fonts>
  <fills count="42">
    <fill>
      <patternFill patternType="none"/>
    </fill>
    <fill>
      <patternFill patternType="gray125"/>
    </fill>
    <fill>
      <patternFill patternType="solid">
        <fgColor theme="0" tint="-4.9989318521683403E-2"/>
        <bgColor indexed="64"/>
      </patternFill>
    </fill>
    <fill>
      <patternFill patternType="solid">
        <fgColor theme="6"/>
      </patternFill>
    </fill>
    <fill>
      <patternFill patternType="solid">
        <fgColor theme="2" tint="-9.9978637043366805E-2"/>
        <bgColor indexed="64"/>
      </patternFill>
    </fill>
    <fill>
      <patternFill patternType="solid">
        <fgColor theme="6"/>
        <bgColor indexed="64"/>
      </patternFill>
    </fill>
    <fill>
      <patternFill patternType="solid">
        <fgColor theme="7" tint="-0.249977111117893"/>
        <bgColor indexed="64"/>
      </patternFill>
    </fill>
    <fill>
      <patternFill patternType="solid">
        <fgColor theme="9"/>
        <bgColor indexed="64"/>
      </patternFill>
    </fill>
    <fill>
      <patternFill patternType="solid">
        <fgColor theme="5"/>
        <bgColor indexed="64"/>
      </patternFill>
    </fill>
    <fill>
      <patternFill patternType="solid">
        <fgColor theme="1" tint="0.249977111117893"/>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79998168889431442"/>
        <bgColor indexed="64"/>
      </patternFill>
    </fill>
  </fills>
  <borders count="15">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34998626667073579"/>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499984740745262"/>
      </top>
      <bottom/>
      <diagonal/>
    </border>
    <border>
      <left style="thin">
        <color theme="0" tint="-0.14993743705557422"/>
      </left>
      <right style="thin">
        <color theme="0" tint="-0.14993743705557422"/>
      </right>
      <top/>
      <bottom/>
      <diagonal/>
    </border>
    <border>
      <left style="thin">
        <color theme="0" tint="-0.34998626667073579"/>
      </left>
      <right/>
      <top style="thin">
        <color theme="0" tint="-0.499984740745262"/>
      </top>
      <bottom/>
      <diagonal/>
    </border>
    <border>
      <left/>
      <right style="thin">
        <color theme="0" tint="-0.34998626667073579"/>
      </right>
      <top style="thin">
        <color theme="0" tint="-0.499984740745262"/>
      </top>
      <bottom/>
      <diagonal/>
    </border>
    <border>
      <left/>
      <right/>
      <top/>
      <bottom style="thin">
        <color theme="0"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xf numFmtId="0" fontId="10" fillId="0" borderId="0" applyNumberFormat="0" applyFill="0" applyBorder="0" applyAlignment="0" applyProtection="0">
      <alignment vertical="top"/>
      <protection locked="0"/>
    </xf>
    <xf numFmtId="9" fontId="1" fillId="0" borderId="0" applyFont="0" applyFill="0" applyBorder="0" applyProtection="0">
      <alignment horizontal="center" vertical="center"/>
    </xf>
    <xf numFmtId="0" fontId="2" fillId="0" borderId="0"/>
    <xf numFmtId="176" fontId="1" fillId="0" borderId="1" applyFont="0" applyFill="0" applyAlignment="0" applyProtection="0"/>
    <xf numFmtId="0" fontId="15" fillId="0" borderId="0" applyNumberFormat="0" applyFill="0" applyBorder="0" applyAlignment="0" applyProtection="0"/>
    <xf numFmtId="0" fontId="8" fillId="0" borderId="0" applyNumberFormat="0" applyFill="0" applyAlignment="0" applyProtection="0"/>
    <xf numFmtId="0" fontId="8" fillId="0" borderId="0" applyNumberFormat="0" applyFill="0" applyProtection="0">
      <alignment vertical="top"/>
    </xf>
    <xf numFmtId="0" fontId="1" fillId="0" borderId="0" applyNumberFormat="0" applyFill="0" applyProtection="0">
      <alignment horizontal="right" vertical="center" indent="1"/>
    </xf>
    <xf numFmtId="14" fontId="1" fillId="0" borderId="0" applyFont="0" applyFill="0" applyBorder="0">
      <alignment horizontal="center" vertical="center"/>
    </xf>
    <xf numFmtId="177" fontId="1" fillId="0" borderId="0" applyFont="0" applyFill="0" applyBorder="0" applyProtection="0">
      <alignment horizontal="center" vertical="center"/>
    </xf>
    <xf numFmtId="0" fontId="2" fillId="3" borderId="0" applyNumberFormat="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9" fillId="0" borderId="0" applyNumberFormat="0" applyFill="0" applyBorder="0" applyAlignment="0" applyProtection="0"/>
    <xf numFmtId="0" fontId="7" fillId="11" borderId="0" applyNumberFormat="0" applyBorder="0" applyAlignment="0" applyProtection="0"/>
    <xf numFmtId="0" fontId="3" fillId="12" borderId="0" applyNumberFormat="0" applyBorder="0" applyAlignment="0" applyProtection="0"/>
    <xf numFmtId="0" fontId="13" fillId="13" borderId="0" applyNumberFormat="0" applyBorder="0" applyAlignment="0" applyProtection="0"/>
    <xf numFmtId="0" fontId="11" fillId="14" borderId="9" applyNumberFormat="0" applyAlignment="0" applyProtection="0"/>
    <xf numFmtId="0" fontId="14" fillId="15" borderId="10" applyNumberFormat="0" applyAlignment="0" applyProtection="0"/>
    <xf numFmtId="0" fontId="4" fillId="15" borderId="9" applyNumberFormat="0" applyAlignment="0" applyProtection="0"/>
    <xf numFmtId="0" fontId="12" fillId="0" borderId="11" applyNumberFormat="0" applyFill="0" applyAlignment="0" applyProtection="0"/>
    <xf numFmtId="0" fontId="5" fillId="16" borderId="12" applyNumberFormat="0" applyAlignment="0" applyProtection="0"/>
    <xf numFmtId="0" fontId="17" fillId="0" borderId="0" applyNumberFormat="0" applyFill="0" applyBorder="0" applyAlignment="0" applyProtection="0"/>
    <xf numFmtId="0" fontId="1" fillId="17" borderId="13" applyNumberFormat="0" applyFont="0" applyAlignment="0" applyProtection="0"/>
    <xf numFmtId="0" fontId="6" fillId="0" borderId="0" applyNumberFormat="0" applyFill="0" applyBorder="0" applyAlignment="0" applyProtection="0"/>
    <xf numFmtId="0" fontId="16" fillId="0" borderId="14" applyNumberFormat="0" applyFill="0" applyAlignment="0" applyProtection="0"/>
    <xf numFmtId="0" fontId="2"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cellStyleXfs>
  <cellXfs count="65">
    <xf numFmtId="0" fontId="0" fillId="0" borderId="0" xfId="0"/>
    <xf numFmtId="0" fontId="21" fillId="0" borderId="0" xfId="3" applyFont="1"/>
    <xf numFmtId="0" fontId="22" fillId="0" borderId="0" xfId="0" applyFont="1"/>
    <xf numFmtId="0" fontId="22" fillId="0" borderId="0" xfId="0" applyFont="1" applyAlignment="1">
      <alignment horizontal="center"/>
    </xf>
    <xf numFmtId="0" fontId="21" fillId="0" borderId="0" xfId="3" applyFont="1" applyAlignment="1">
      <alignment wrapText="1"/>
    </xf>
    <xf numFmtId="0" fontId="23" fillId="2" borderId="0" xfId="5" applyFont="1" applyFill="1" applyAlignment="1">
      <alignment horizontal="left" vertical="center" indent="1"/>
    </xf>
    <xf numFmtId="0" fontId="24" fillId="2" borderId="0" xfId="0" applyFont="1" applyFill="1" applyAlignment="1">
      <alignment horizontal="center" vertical="center"/>
    </xf>
    <xf numFmtId="0" fontId="20" fillId="2" borderId="0" xfId="0" applyFont="1" applyFill="1" applyAlignment="1">
      <alignment horizontal="center" vertical="center"/>
    </xf>
    <xf numFmtId="0" fontId="20" fillId="2" borderId="0" xfId="0" applyFont="1" applyFill="1"/>
    <xf numFmtId="0" fontId="19" fillId="0" borderId="0" xfId="5" applyFont="1" applyFill="1" applyBorder="1" applyAlignment="1">
      <alignment horizontal="left" vertical="center"/>
    </xf>
    <xf numFmtId="0" fontId="25" fillId="0" borderId="0" xfId="0" applyFont="1" applyAlignment="1">
      <alignment horizontal="left" vertical="center"/>
    </xf>
    <xf numFmtId="0" fontId="20" fillId="0" borderId="0" xfId="0" applyFont="1" applyAlignment="1">
      <alignment vertical="center"/>
    </xf>
    <xf numFmtId="0" fontId="24" fillId="0" borderId="0" xfId="0" applyFont="1" applyAlignment="1">
      <alignment horizontal="center" vertical="center"/>
    </xf>
    <xf numFmtId="0" fontId="24" fillId="0" borderId="0" xfId="0" applyFont="1" applyAlignment="1">
      <alignment vertical="center"/>
    </xf>
    <xf numFmtId="0" fontId="22" fillId="0" borderId="0" xfId="0" applyFont="1" applyAlignment="1">
      <alignment vertical="center"/>
    </xf>
    <xf numFmtId="0" fontId="26" fillId="0" borderId="0" xfId="6" applyFont="1" applyFill="1" applyAlignment="1">
      <alignment horizontal="left" vertical="center" indent="2"/>
    </xf>
    <xf numFmtId="0" fontId="24" fillId="0" borderId="0" xfId="6" applyFont="1" applyFill="1" applyAlignment="1">
      <alignment horizontal="left" vertical="center" indent="2"/>
    </xf>
    <xf numFmtId="0" fontId="20" fillId="0" borderId="0" xfId="0" applyFont="1" applyAlignment="1">
      <alignment horizontal="left" vertical="center" indent="2"/>
    </xf>
    <xf numFmtId="0" fontId="20" fillId="0" borderId="0" xfId="0" applyFont="1"/>
    <xf numFmtId="0" fontId="20" fillId="0" borderId="0" xfId="0" applyFont="1" applyAlignment="1">
      <alignment horizontal="center"/>
    </xf>
    <xf numFmtId="0" fontId="27" fillId="5" borderId="0" xfId="11" applyFont="1" applyFill="1" applyAlignment="1">
      <alignment horizontal="center" vertical="center"/>
    </xf>
    <xf numFmtId="0" fontId="27" fillId="7" borderId="0" xfId="0" applyFont="1" applyFill="1" applyAlignment="1">
      <alignment horizontal="center" vertical="center"/>
    </xf>
    <xf numFmtId="0" fontId="27" fillId="8" borderId="0" xfId="0" applyFont="1" applyFill="1" applyAlignment="1">
      <alignment horizontal="center" vertical="center"/>
    </xf>
    <xf numFmtId="0" fontId="27" fillId="6" borderId="0" xfId="0" applyFont="1" applyFill="1" applyAlignment="1">
      <alignment horizontal="center" vertical="center"/>
    </xf>
    <xf numFmtId="0" fontId="24" fillId="4" borderId="0" xfId="0" applyFont="1" applyFill="1" applyAlignment="1">
      <alignment horizontal="center" vertical="center"/>
    </xf>
    <xf numFmtId="0" fontId="26" fillId="0" borderId="0" xfId="0" applyFont="1" applyAlignment="1">
      <alignment horizontal="left" vertical="center" indent="2"/>
    </xf>
    <xf numFmtId="0" fontId="20" fillId="0" borderId="0" xfId="8" applyFont="1" applyFill="1" applyAlignment="1">
      <alignment horizontal="left" vertical="center" indent="2"/>
    </xf>
    <xf numFmtId="14" fontId="20" fillId="0" borderId="0" xfId="9" applyFont="1" applyFill="1" applyBorder="1" applyAlignment="1">
      <alignment horizontal="left" vertical="center" indent="2"/>
    </xf>
    <xf numFmtId="0" fontId="26" fillId="0" borderId="8" xfId="0" applyFont="1" applyBorder="1" applyAlignment="1">
      <alignment vertical="center"/>
    </xf>
    <xf numFmtId="0" fontId="28" fillId="0" borderId="8" xfId="0" applyFont="1" applyBorder="1" applyAlignment="1">
      <alignment vertical="center"/>
    </xf>
    <xf numFmtId="0" fontId="29" fillId="0" borderId="8" xfId="0" applyFont="1" applyBorder="1"/>
    <xf numFmtId="0" fontId="20" fillId="0" borderId="0" xfId="0" applyFont="1" applyAlignment="1">
      <alignment horizontal="left" vertical="center"/>
    </xf>
    <xf numFmtId="0" fontId="20" fillId="0" borderId="2" xfId="0" applyFont="1" applyBorder="1"/>
    <xf numFmtId="178" fontId="30" fillId="10" borderId="6" xfId="0" applyNumberFormat="1" applyFont="1" applyFill="1" applyBorder="1" applyAlignment="1">
      <alignment horizontal="center" vertical="center"/>
    </xf>
    <xf numFmtId="178" fontId="30" fillId="10" borderId="4" xfId="0" applyNumberFormat="1" applyFont="1" applyFill="1" applyBorder="1" applyAlignment="1">
      <alignment horizontal="center" vertical="center"/>
    </xf>
    <xf numFmtId="178" fontId="30" fillId="10" borderId="7" xfId="0" applyNumberFormat="1" applyFont="1" applyFill="1" applyBorder="1" applyAlignment="1">
      <alignment horizontal="center" vertical="center"/>
    </xf>
    <xf numFmtId="0" fontId="31" fillId="0" borderId="0" xfId="0" applyFont="1"/>
    <xf numFmtId="0" fontId="21" fillId="0" borderId="0" xfId="0" applyFont="1" applyAlignment="1">
      <alignment horizontal="center"/>
    </xf>
    <xf numFmtId="0" fontId="22" fillId="0" borderId="0" xfId="0" applyFont="1" applyAlignment="1">
      <alignment horizontal="right" vertical="center"/>
    </xf>
    <xf numFmtId="0" fontId="32" fillId="0" borderId="0" xfId="1" applyFont="1" applyAlignment="1" applyProtection="1"/>
    <xf numFmtId="0" fontId="27" fillId="0" borderId="0" xfId="3" applyFont="1" applyAlignment="1">
      <alignment wrapText="1"/>
    </xf>
    <xf numFmtId="0" fontId="27" fillId="9" borderId="0" xfId="0" applyFont="1" applyFill="1" applyAlignment="1">
      <alignment horizontal="left" vertical="center" indent="1"/>
    </xf>
    <xf numFmtId="0" fontId="27" fillId="9" borderId="0" xfId="0" applyFont="1" applyFill="1" applyAlignment="1">
      <alignment horizontal="center" vertical="center" wrapText="1"/>
    </xf>
    <xf numFmtId="0" fontId="27" fillId="0" borderId="2" xfId="0" applyFont="1" applyBorder="1" applyAlignment="1">
      <alignment horizontal="center" vertical="center" wrapText="1"/>
    </xf>
    <xf numFmtId="0" fontId="24" fillId="10" borderId="1" xfId="0" applyFont="1" applyFill="1" applyBorder="1" applyAlignment="1">
      <alignment horizontal="center" vertical="center" shrinkToFit="1"/>
    </xf>
    <xf numFmtId="0" fontId="33" fillId="0" borderId="0" xfId="0" applyFont="1"/>
    <xf numFmtId="0" fontId="27" fillId="0" borderId="0" xfId="3" applyFont="1"/>
    <xf numFmtId="0" fontId="33" fillId="0" borderId="0" xfId="0" applyFont="1" applyAlignment="1">
      <alignment horizontal="left" wrapText="1" indent="2"/>
    </xf>
    <xf numFmtId="9" fontId="33" fillId="0" borderId="0" xfId="2" applyFont="1" applyFill="1" applyBorder="1">
      <alignment horizontal="center" vertical="center"/>
    </xf>
    <xf numFmtId="0" fontId="33" fillId="0" borderId="0" xfId="0" applyFont="1" applyAlignment="1">
      <alignment horizontal="center" vertical="center" wrapText="1"/>
    </xf>
    <xf numFmtId="14" fontId="33" fillId="0" borderId="0" xfId="9" applyFont="1" applyFill="1" applyBorder="1">
      <alignment horizontal="center" vertical="center"/>
    </xf>
    <xf numFmtId="177" fontId="33" fillId="0" borderId="0" xfId="10" applyFont="1" applyFill="1" applyBorder="1">
      <alignment horizontal="center" vertical="center"/>
    </xf>
    <xf numFmtId="0" fontId="33" fillId="0" borderId="5" xfId="0" applyFont="1" applyBorder="1" applyAlignment="1">
      <alignment vertical="center"/>
    </xf>
    <xf numFmtId="0" fontId="24" fillId="0" borderId="0" xfId="0" applyFont="1" applyAlignment="1">
      <alignment horizontal="left" vertical="center" wrapText="1" indent="1"/>
    </xf>
    <xf numFmtId="9" fontId="24" fillId="0" borderId="0" xfId="2" applyFont="1" applyFill="1" applyBorder="1">
      <alignment horizontal="center" vertical="center"/>
    </xf>
    <xf numFmtId="14" fontId="24" fillId="0" borderId="0" xfId="9" applyFont="1" applyFill="1" applyBorder="1">
      <alignment horizontal="center" vertical="center"/>
    </xf>
    <xf numFmtId="177" fontId="24" fillId="0" borderId="0" xfId="10" applyFont="1" applyFill="1" applyBorder="1">
      <alignment horizontal="center" vertical="center"/>
    </xf>
    <xf numFmtId="0" fontId="33" fillId="0" borderId="3" xfId="0" applyFont="1" applyBorder="1" applyAlignment="1">
      <alignment horizontal="center" vertical="center"/>
    </xf>
    <xf numFmtId="0" fontId="33" fillId="0" borderId="0" xfId="0" applyFont="1" applyAlignment="1">
      <alignment vertical="center"/>
    </xf>
    <xf numFmtId="0" fontId="24" fillId="0" borderId="0" xfId="0" applyFont="1" applyAlignment="1">
      <alignment horizontal="left" vertical="center" wrapText="1" indent="2"/>
    </xf>
    <xf numFmtId="0" fontId="22" fillId="2" borderId="0" xfId="0" applyFont="1" applyFill="1"/>
    <xf numFmtId="0" fontId="26" fillId="41" borderId="8" xfId="0" applyFont="1" applyFill="1" applyBorder="1" applyAlignment="1">
      <alignment vertical="center"/>
    </xf>
    <xf numFmtId="0" fontId="34" fillId="0" borderId="0" xfId="0" applyFont="1" applyAlignment="1">
      <alignment horizontal="right" vertical="center"/>
    </xf>
    <xf numFmtId="0" fontId="34" fillId="0" borderId="0" xfId="8" applyFont="1" applyFill="1" applyAlignment="1">
      <alignment horizontal="left" vertical="center" indent="2"/>
    </xf>
    <xf numFmtId="14" fontId="34" fillId="0" borderId="0" xfId="9" applyFont="1" applyFill="1" applyBorder="1" applyAlignment="1">
      <alignment horizontal="left" vertical="center"/>
    </xf>
  </cellXfs>
  <cellStyles count="50">
    <cellStyle name="20% - アクセント 1" xfId="28" builtinId="30" customBuiltin="1"/>
    <cellStyle name="20% - アクセント 2" xfId="32" builtinId="34" customBuiltin="1"/>
    <cellStyle name="20% - アクセント 3" xfId="35" builtinId="38" customBuiltin="1"/>
    <cellStyle name="20% - アクセント 4" xfId="39" builtinId="42" customBuiltin="1"/>
    <cellStyle name="20% - アクセント 5" xfId="43" builtinId="46" customBuiltin="1"/>
    <cellStyle name="20% - アクセント 6" xfId="47" builtinId="50" customBuiltin="1"/>
    <cellStyle name="40% - アクセント 1" xfId="29" builtinId="31" customBuiltin="1"/>
    <cellStyle name="40% - アクセント 2" xfId="33" builtinId="35" customBuiltin="1"/>
    <cellStyle name="40% - アクセント 3" xfId="36" builtinId="39" customBuiltin="1"/>
    <cellStyle name="40% - アクセント 4" xfId="40" builtinId="43" customBuiltin="1"/>
    <cellStyle name="40% - アクセント 5" xfId="44" builtinId="47" customBuiltin="1"/>
    <cellStyle name="40% - アクセント 6" xfId="48" builtinId="51" customBuiltin="1"/>
    <cellStyle name="60% - アクセント 1" xfId="30" builtinId="32" customBuiltin="1"/>
    <cellStyle name="60% - アクセント 2" xfId="34" builtinId="36" customBuiltin="1"/>
    <cellStyle name="60% - アクセント 3" xfId="37" builtinId="40" customBuiltin="1"/>
    <cellStyle name="60% - アクセント 4" xfId="41" builtinId="44" customBuiltin="1"/>
    <cellStyle name="60% - アクセント 5" xfId="45" builtinId="48" customBuiltin="1"/>
    <cellStyle name="60% - アクセント 6" xfId="49" builtinId="52" customBuiltin="1"/>
    <cellStyle name="z_非表示_テキスト" xfId="3" xr:uid="{26E66EE6-E33F-4D77-BAE4-0FB4F5BBF673}"/>
    <cellStyle name="アクセント 1" xfId="27" builtinId="29" customBuiltin="1"/>
    <cellStyle name="アクセント 2" xfId="31" builtinId="33" customBuiltin="1"/>
    <cellStyle name="アクセント 3" xfId="11" builtinId="37" customBuiltin="1"/>
    <cellStyle name="アクセント 4" xfId="38" builtinId="41" customBuiltin="1"/>
    <cellStyle name="アクセント 5" xfId="42" builtinId="45" customBuiltin="1"/>
    <cellStyle name="アクセント 6" xfId="46" builtinId="49" customBuiltin="1"/>
    <cellStyle name="タイトル" xfId="5" builtinId="15" customBuiltin="1"/>
    <cellStyle name="チェック セル" xfId="22" builtinId="23" customBuiltin="1"/>
    <cellStyle name="どちらでもない" xfId="17" builtinId="28" customBuiltin="1"/>
    <cellStyle name="パーセント" xfId="2" builtinId="5" customBuiltin="1"/>
    <cellStyle name="ハイパーリンク" xfId="1" builtinId="8" customBuiltin="1"/>
    <cellStyle name="メモ" xfId="24" builtinId="10" customBuiltin="1"/>
    <cellStyle name="リンク セル" xfId="21" builtinId="24" customBuiltin="1"/>
    <cellStyle name="悪い" xfId="16" builtinId="27" customBuiltin="1"/>
    <cellStyle name="計算" xfId="20" builtinId="22" customBuiltin="1"/>
    <cellStyle name="警告文" xfId="23" builtinId="11" customBuiltin="1"/>
    <cellStyle name="桁区切り" xfId="10"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4" builtinId="19" customBuiltin="1"/>
    <cellStyle name="集計" xfId="26" builtinId="25" customBuiltin="1"/>
    <cellStyle name="出力" xfId="19" builtinId="21" customBuiltin="1"/>
    <cellStyle name="説明文" xfId="25" builtinId="53" customBuiltin="1"/>
    <cellStyle name="通貨" xfId="13" builtinId="7" customBuiltin="1"/>
    <cellStyle name="通貨 [0.00]" xfId="12" builtinId="4" customBuiltin="1"/>
    <cellStyle name="日付" xfId="9" xr:uid="{229918B6-DD13-4F5A-97B9-305F7E002AA3}"/>
    <cellStyle name="入力" xfId="18" builtinId="20" customBuiltin="1"/>
    <cellStyle name="標準" xfId="0" builtinId="0" customBuiltin="1"/>
    <cellStyle name="良い" xfId="15" builtinId="26" customBuiltin="1"/>
  </cellStyles>
  <dxfs count="47">
    <dxf>
      <fill>
        <patternFill>
          <bgColor theme="2" tint="-9.9948118533890809E-2"/>
        </patternFill>
      </fill>
      <border>
        <left/>
        <right/>
        <top/>
        <bottom/>
        <vertical/>
        <horizontal/>
      </border>
    </dxf>
    <dxf>
      <fill>
        <patternFill>
          <bgColor theme="5"/>
        </patternFill>
      </fill>
      <border>
        <left/>
        <right/>
        <top/>
        <bottom/>
        <vertical/>
        <horizontal/>
      </border>
    </dxf>
    <dxf>
      <fill>
        <patternFill>
          <bgColor theme="6"/>
        </patternFill>
      </fill>
      <border>
        <left/>
        <right/>
        <top/>
        <bottom/>
      </border>
    </dxf>
    <dxf>
      <fill>
        <patternFill>
          <bgColor theme="7" tint="-0.24994659260841701"/>
        </patternFill>
      </fill>
      <border>
        <left/>
        <right/>
        <top/>
        <bottom/>
      </border>
    </dxf>
    <dxf>
      <fill>
        <patternFill>
          <bgColor theme="9"/>
        </patternFill>
      </fill>
      <border>
        <left/>
        <right/>
        <top/>
        <bottom/>
      </border>
    </dxf>
    <dxf>
      <font>
        <color auto="1"/>
      </font>
      <fill>
        <patternFill>
          <bgColor theme="0" tint="-0.14996795556505021"/>
        </patternFill>
      </fill>
      <border>
        <left/>
        <right/>
        <top/>
        <bottom style="thin">
          <color theme="0" tint="-0.34998626667073579"/>
        </bottom>
      </border>
    </dxf>
    <dxf>
      <font>
        <b/>
        <i val="0"/>
        <color theme="0"/>
      </font>
      <border>
        <left style="thin">
          <color rgb="FFC00000"/>
        </left>
        <right style="thin">
          <color rgb="FFC00000"/>
        </right>
        <vertical/>
        <horizontal/>
      </border>
    </dxf>
    <dxf>
      <font>
        <color auto="1"/>
      </font>
      <fill>
        <patternFill>
          <bgColor theme="0" tint="-4.9989318521683403E-2"/>
        </patternFill>
      </fill>
      <border>
        <left/>
        <right/>
        <top/>
        <bottom style="thin">
          <color theme="0" tint="-0.34998626667073579"/>
        </bottom>
        <vertical/>
        <horizontal/>
      </border>
    </dxf>
    <dxf>
      <font>
        <color auto="1"/>
      </font>
      <fill>
        <patternFill>
          <bgColor theme="0" tint="-0.14996795556505021"/>
        </patternFill>
      </fill>
      <border>
        <left/>
        <right/>
        <top/>
        <bottom style="thin">
          <color theme="0" tint="-0.34998626667073579"/>
        </bottom>
      </border>
    </dxf>
    <dxf>
      <fill>
        <patternFill>
          <bgColor theme="2" tint="-9.9948118533890809E-2"/>
        </patternFill>
      </fill>
      <border>
        <left/>
        <right/>
        <top/>
        <bottom/>
        <vertical/>
        <horizontal/>
      </border>
    </dxf>
    <dxf>
      <fill>
        <patternFill>
          <bgColor theme="5"/>
        </patternFill>
      </fill>
      <border>
        <left/>
        <right/>
        <top/>
        <bottom/>
        <vertical/>
        <horizontal/>
      </border>
    </dxf>
    <dxf>
      <fill>
        <patternFill>
          <bgColor theme="6"/>
        </patternFill>
      </fill>
      <border>
        <left/>
        <right/>
        <top/>
        <bottom/>
      </border>
    </dxf>
    <dxf>
      <fill>
        <patternFill>
          <bgColor theme="7" tint="-0.24994659260841701"/>
        </patternFill>
      </fill>
      <border>
        <left/>
        <right/>
        <top/>
        <bottom/>
      </border>
    </dxf>
    <dxf>
      <fill>
        <patternFill>
          <bgColor theme="9"/>
        </patternFill>
      </fill>
      <border>
        <left/>
        <right/>
        <top/>
        <bottom/>
      </border>
    </dxf>
    <dxf>
      <font>
        <color auto="1"/>
      </font>
      <fill>
        <patternFill>
          <bgColor theme="0" tint="-0.14996795556505021"/>
        </patternFill>
      </fill>
      <border>
        <left/>
        <right/>
        <top/>
        <bottom style="thin">
          <color theme="0" tint="-0.34998626667073579"/>
        </bottom>
      </border>
    </dxf>
    <dxf>
      <font>
        <color auto="1"/>
      </font>
      <fill>
        <patternFill>
          <bgColor theme="0" tint="-4.9989318521683403E-2"/>
        </patternFill>
      </fill>
      <border>
        <left/>
        <right/>
        <top/>
        <bottom style="thin">
          <color theme="0" tint="-0.34998626667073579"/>
        </bottom>
        <vertical/>
        <horizontal/>
      </border>
    </dxf>
    <dxf>
      <font>
        <color auto="1"/>
      </font>
      <fill>
        <patternFill>
          <bgColor theme="0" tint="-0.14996795556505021"/>
        </patternFill>
      </fill>
      <border>
        <left/>
        <right/>
        <top/>
        <bottom style="thin">
          <color theme="0" tint="-0.34998626667073579"/>
        </bottom>
      </border>
    </dxf>
    <dxf>
      <fill>
        <patternFill>
          <bgColor theme="2" tint="-9.9948118533890809E-2"/>
        </patternFill>
      </fill>
      <border>
        <left/>
        <right/>
        <top/>
        <bottom/>
        <vertical/>
        <horizontal/>
      </border>
    </dxf>
    <dxf>
      <fill>
        <patternFill>
          <bgColor theme="5"/>
        </patternFill>
      </fill>
      <border>
        <left/>
        <right/>
        <top/>
        <bottom/>
        <vertical/>
        <horizontal/>
      </border>
    </dxf>
    <dxf>
      <fill>
        <patternFill>
          <bgColor theme="6"/>
        </patternFill>
      </fill>
      <border>
        <left/>
        <right/>
        <top/>
        <bottom/>
      </border>
    </dxf>
    <dxf>
      <fill>
        <patternFill>
          <bgColor theme="7" tint="-0.24994659260841701"/>
        </patternFill>
      </fill>
      <border>
        <left/>
        <right/>
        <top/>
        <bottom/>
      </border>
    </dxf>
    <dxf>
      <fill>
        <patternFill>
          <bgColor theme="9"/>
        </patternFill>
      </fill>
      <border>
        <left/>
        <right/>
        <top/>
        <bottom/>
      </border>
    </dxf>
    <dxf>
      <font>
        <color auto="1"/>
      </font>
      <fill>
        <patternFill>
          <bgColor theme="0" tint="-0.14996795556505021"/>
        </patternFill>
      </fill>
      <border>
        <left/>
        <right/>
        <top/>
        <bottom style="thin">
          <color theme="0" tint="-0.34998626667073579"/>
        </bottom>
      </border>
    </dxf>
    <dxf>
      <font>
        <b/>
        <i val="0"/>
        <color theme="0"/>
      </font>
      <border>
        <left style="thin">
          <color rgb="FFC00000"/>
        </left>
        <right style="thin">
          <color rgb="FFC00000"/>
        </right>
        <vertical/>
        <horizontal/>
      </border>
    </dxf>
    <dxf>
      <font>
        <color auto="1"/>
      </font>
      <fill>
        <patternFill>
          <bgColor theme="0" tint="-4.9989318521683403E-2"/>
        </patternFill>
      </fill>
      <border>
        <left/>
        <right/>
        <top/>
        <bottom style="thin">
          <color theme="0" tint="-0.34998626667073579"/>
        </bottom>
        <vertical/>
        <horizontal/>
      </border>
    </dxf>
    <dxf>
      <font>
        <color auto="1"/>
      </font>
      <fill>
        <patternFill>
          <bgColor theme="0" tint="-0.14996795556505021"/>
        </patternFill>
      </fill>
      <border>
        <left/>
        <right/>
        <top/>
        <bottom style="thin">
          <color theme="0" tint="-0.34998626667073579"/>
        </bottom>
      </border>
    </dxf>
    <dxf>
      <font>
        <b/>
        <strike val="0"/>
        <outline val="0"/>
        <shadow val="0"/>
        <u val="none"/>
        <vertAlign val="baseline"/>
        <sz val="14"/>
        <name val="Meiryo UI"/>
        <family val="3"/>
        <charset val="128"/>
        <scheme val="none"/>
      </font>
    </dxf>
    <dxf>
      <font>
        <b/>
        <strike val="0"/>
        <outline val="0"/>
        <shadow val="0"/>
        <u val="none"/>
        <vertAlign val="baseline"/>
        <sz val="14"/>
        <color theme="0"/>
        <name val="Meiryo UI"/>
        <family val="3"/>
        <charset val="128"/>
        <scheme val="none"/>
      </font>
      <fill>
        <patternFill patternType="solid">
          <fgColor indexed="64"/>
          <bgColor theme="1" tint="0.249977111117893"/>
        </patternFill>
      </fill>
    </dxf>
    <dxf>
      <font>
        <b/>
        <strike val="0"/>
        <outline val="0"/>
        <shadow val="0"/>
        <u val="none"/>
        <vertAlign val="baseline"/>
        <sz val="14"/>
        <name val="Meiryo UI"/>
        <family val="3"/>
        <charset val="128"/>
        <scheme val="none"/>
      </font>
    </dxf>
    <dxf>
      <font>
        <b/>
        <strike val="0"/>
        <outline val="0"/>
        <shadow val="0"/>
        <u val="none"/>
        <vertAlign val="baseline"/>
        <sz val="14"/>
        <name val="Meiryo UI"/>
        <family val="3"/>
        <charset val="128"/>
        <scheme val="none"/>
      </font>
    </dxf>
    <dxf>
      <font>
        <b/>
        <strike val="0"/>
        <outline val="0"/>
        <shadow val="0"/>
        <u val="none"/>
        <vertAlign val="baseline"/>
        <sz val="14"/>
        <name val="Meiryo UI"/>
        <family val="3"/>
        <charset val="128"/>
        <scheme val="none"/>
      </font>
    </dxf>
    <dxf>
      <font>
        <b/>
        <strike val="0"/>
        <outline val="0"/>
        <shadow val="0"/>
        <u val="none"/>
        <vertAlign val="baseline"/>
        <sz val="14"/>
        <name val="Meiryo UI"/>
        <family val="3"/>
        <charset val="128"/>
        <scheme val="none"/>
      </font>
      <alignment horizontal="center" vertical="center" textRotation="0" indent="0" justifyLastLine="0" shrinkToFit="0" readingOrder="0"/>
    </dxf>
    <dxf>
      <font>
        <b/>
        <strike val="0"/>
        <outline val="0"/>
        <shadow val="0"/>
        <u val="none"/>
        <vertAlign val="baseline"/>
        <sz val="14"/>
        <name val="Meiryo UI"/>
        <family val="3"/>
        <charset val="128"/>
        <scheme val="none"/>
      </font>
      <alignment horizontal="center" vertical="center" textRotation="0" wrapText="0" indent="0" justifyLastLine="0" shrinkToFit="0" readingOrder="0"/>
    </dxf>
    <dxf>
      <font>
        <b/>
        <strike val="0"/>
        <outline val="0"/>
        <shadow val="0"/>
        <u val="none"/>
        <vertAlign val="baseline"/>
        <sz val="14"/>
        <name val="Meiryo UI"/>
        <family val="3"/>
        <charset val="128"/>
        <scheme val="none"/>
      </font>
      <alignment horizontal="left" vertical="bottom" textRotation="0" wrapText="1" relativeIndent="1" justifyLastLine="0" shrinkToFit="0" readingOrder="0"/>
    </dxf>
    <dxf>
      <border diagonalUp="0" diagonalDown="0">
        <left/>
        <right/>
        <top/>
        <bottom/>
        <vertical/>
        <horizontal/>
      </border>
    </dxf>
    <dxf>
      <border diagonalUp="0" diagonalDown="0">
        <left/>
        <right/>
        <top/>
        <bottom/>
        <vertical/>
        <horizontal/>
      </border>
    </dxf>
    <dxf>
      <border diagonalUp="0" diagonalDown="0">
        <left/>
        <right/>
        <top/>
        <bottom/>
        <vertical/>
        <horizontal/>
      </border>
    </dxf>
    <dxf>
      <fill>
        <patternFill>
          <bgColor theme="0" tint="-4.9989318521683403E-2"/>
        </patternFill>
      </fill>
      <border diagonalUp="0" diagonalDown="0">
        <left/>
        <right/>
        <top/>
        <bottom/>
        <vertical/>
        <horizontal/>
      </border>
    </dxf>
    <dxf>
      <font>
        <b/>
        <color theme="1"/>
      </font>
    </dxf>
    <dxf>
      <font>
        <b val="0"/>
        <i val="0"/>
        <color theme="1"/>
      </font>
      <border diagonalUp="0" diagonalDown="0">
        <left/>
        <right/>
        <top/>
        <bottom/>
        <vertical/>
        <horizontal/>
      </border>
    </dxf>
    <dxf>
      <font>
        <b/>
        <color theme="1"/>
      </font>
      <border diagonalUp="0" diagonalDown="0">
        <left/>
        <right/>
        <top/>
        <bottom/>
        <vertical/>
        <horizontal/>
      </border>
    </dxf>
    <dxf>
      <font>
        <b/>
        <color theme="0"/>
      </font>
      <fill>
        <patternFill patternType="solid">
          <fgColor theme="4"/>
          <bgColor theme="4"/>
        </patternFill>
      </fill>
      <border diagonalUp="0" diagonalDown="0">
        <left/>
        <right/>
        <top/>
        <bottom/>
        <vertical/>
        <horizontal/>
      </border>
    </dxf>
    <dxf>
      <font>
        <color auto="1"/>
      </font>
      <border diagonalUp="0" diagonalDown="0">
        <left/>
        <right/>
        <top/>
        <bottom/>
        <vertical/>
        <horizontal/>
      </border>
    </dxf>
    <dxf>
      <fill>
        <patternFill>
          <bgColor theme="1" tint="0.24994659260841701"/>
        </patternFill>
      </fill>
    </dxf>
    <dxf>
      <fill>
        <patternFill patternType="solid">
          <fgColor indexed="64"/>
          <bgColor theme="1" tint="0.34998626667073579"/>
        </patternFill>
      </fill>
      <border diagonalUp="0" diagonalDown="0">
        <left/>
        <right/>
        <top/>
        <bottom/>
        <vertical/>
        <horizontal/>
      </border>
    </dxf>
    <dxf>
      <font>
        <color theme="0"/>
      </font>
      <fill>
        <patternFill>
          <bgColor theme="1" tint="0.34998626667073579"/>
        </patternFill>
      </fill>
      <border diagonalUp="0" diagonalDown="0">
        <left/>
        <right/>
        <top/>
        <bottom/>
        <vertical/>
        <horizontal/>
      </border>
    </dxf>
    <dxf>
      <font>
        <strike val="0"/>
        <color auto="1"/>
      </font>
      <border diagonalUp="0" diagonalDown="0">
        <left/>
        <right/>
        <top/>
        <bottom/>
        <vertical/>
        <horizontal/>
      </border>
    </dxf>
  </dxfs>
  <tableStyles count="2" defaultPivotStyle="PivotStyleLight16">
    <tableStyle name="ガントの表スタイル" pivot="0" count="4" xr9:uid="{4904D139-63E4-4221-B7C9-C6C5B7A50FAF}">
      <tableStyleElement type="wholeTable" dxfId="46"/>
      <tableStyleElement type="headerRow" dxfId="45"/>
      <tableStyleElement type="firstRowStripe" dxfId="44"/>
      <tableStyleElement type="secondRowStripe" dxfId="43"/>
    </tableStyle>
    <tableStyle name="作業リスト" pivot="0" count="9" xr9:uid="{00000000-0011-0000-FFFF-FFFF00000000}">
      <tableStyleElement type="wholeTable" dxfId="42"/>
      <tableStyleElement type="headerRow" dxfId="41"/>
      <tableStyleElement type="totalRow" dxfId="40"/>
      <tableStyleElement type="firstColumn" dxfId="39"/>
      <tableStyleElement type="lastColumn" dxfId="38"/>
      <tableStyleElement type="firstRowStripe" dxfId="37"/>
      <tableStyleElement type="secondRowStripe" dxfId="36"/>
      <tableStyleElement type="firstColumnStripe" dxfId="35"/>
      <tableStyleElement type="secondColumnStripe" dxfId="3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00"/>
      <color rgb="FF215881"/>
      <color rgb="FF42648A"/>
      <color rgb="FF969696"/>
      <color rgb="FFC0C0C0"/>
      <color rgb="FF427FC2"/>
      <color rgb="FF44678E"/>
      <color rgb="FF4A6F9C"/>
      <color rgb="FF3969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82988E-1813-40AE-BDE7-9F0200A703CB}" name="Milestones4352" displayName="Milestones4352" ref="B8:G39" totalsRowShown="0" headerRowDxfId="27" dataDxfId="26">
  <autoFilter ref="B8:G39" xr:uid="{29E5A880-80D5-4B65-B5FB-8FB3913D3D27}">
    <filterColumn colId="0" hiddenButton="1"/>
    <filterColumn colId="1" hiddenButton="1"/>
    <filterColumn colId="2" hiddenButton="1"/>
    <filterColumn colId="3" hiddenButton="1"/>
    <filterColumn colId="4" hiddenButton="1"/>
    <filterColumn colId="5" hiddenButton="1"/>
  </autoFilter>
  <tableColumns count="6">
    <tableColumn id="1" xr3:uid="{619BF8F6-D0F1-41AD-871D-FE0240C45A93}" name="マイルストーンの説明" dataDxfId="33"/>
    <tableColumn id="2" xr3:uid="{39BD914E-FB02-4352-846C-6D59624DC0B0}" name="カテゴリ" dataDxfId="32"/>
    <tableColumn id="3" xr3:uid="{D274194F-BCA0-44F3-84B2-217254EE241C}" name="担当者" dataDxfId="31"/>
    <tableColumn id="4" xr3:uid="{8385BC6F-56EE-4363-A106-8DB0A1E4EF5A}" name="進捗状況" dataDxfId="30"/>
    <tableColumn id="5" xr3:uid="{02926609-7B93-4B6F-BE96-92EC7A949E4B}" name="開始日" dataDxfId="29" dataCellStyle="日付"/>
    <tableColumn id="6" xr3:uid="{8FF9BE8E-04B7-4B39-AC27-D2E534204BC3}" name="日数" dataDxfId="28" dataCellStyle="桁区切り"/>
  </tableColumns>
  <tableStyleInfo name="TableStyleMedium3" showFirstColumn="1" showLastColumn="0" showRowStripes="1" showColumnStripes="0"/>
  <extLst>
    <ext xmlns:x14="http://schemas.microsoft.com/office/spreadsheetml/2009/9/main" uri="{504A1905-F514-4f6f-8877-14C23A59335A}">
      <x14:table altTextSummary="このテーブルにプロジェクト情報を入力します。説明の下の列に、フェーズ、タスク、アクティビティなどのマイルストーンの説明を入力します。[カテゴリ] 列でカテゴリを選択します。[担当者] 列のユーザーにアイテムを割り当てます。進捗状況を更新し、[進行状況] 列のデータ バーが自動更新されるのを確認します。[開始] 列に開始日、[日数] 列に日数を入力します。セル J9 から BM 34 のガント データは自動的に更新されます。さらにタスクを追加するには、テーブルに新しい行を追加します。"/>
    </ext>
  </extLst>
</table>
</file>

<file path=xl/theme/theme1.xml><?xml version="1.0" encoding="utf-8"?>
<a:theme xmlns:a="http://schemas.openxmlformats.org/drawingml/2006/main" name="Attitude">
  <a:themeElements>
    <a:clrScheme name="Custom 60">
      <a:dk1>
        <a:srgbClr val="000000"/>
      </a:dk1>
      <a:lt1>
        <a:sysClr val="window" lastClr="FFFFFF"/>
      </a:lt1>
      <a:dk2>
        <a:srgbClr val="8439BD"/>
      </a:dk2>
      <a:lt2>
        <a:srgbClr val="FFFFFF"/>
      </a:lt2>
      <a:accent1>
        <a:srgbClr val="0EABB7"/>
      </a:accent1>
      <a:accent2>
        <a:srgbClr val="4868E5"/>
      </a:accent2>
      <a:accent3>
        <a:srgbClr val="20A472"/>
      </a:accent3>
      <a:accent4>
        <a:srgbClr val="B13DC8"/>
      </a:accent4>
      <a:accent5>
        <a:srgbClr val="172DA6"/>
      </a:accent5>
      <a:accent6>
        <a:srgbClr val="00B0F0"/>
      </a:accent6>
      <a:hlink>
        <a:srgbClr val="00B0F0"/>
      </a:hlink>
      <a:folHlink>
        <a:srgbClr val="B036B3"/>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BEAD0-786A-4F3A-BCD3-DA7444CB9941}">
  <dimension ref="A1:BX41"/>
  <sheetViews>
    <sheetView showGridLines="0" tabSelected="1" showRuler="0" zoomScale="45" zoomScaleNormal="45" zoomScalePageLayoutView="70" workbookViewId="0">
      <pane xSplit="8" ySplit="9" topLeftCell="I10" activePane="bottomRight" state="frozen"/>
      <selection pane="topRight" activeCell="I1" sqref="I1"/>
      <selection pane="bottomLeft" activeCell="A11" sqref="A11"/>
      <selection pane="bottomRight" activeCell="R22" sqref="R22"/>
    </sheetView>
  </sheetViews>
  <sheetFormatPr defaultColWidth="8.90625" defaultRowHeight="30" customHeight="1" x14ac:dyDescent="0.3"/>
  <cols>
    <col min="1" max="1" width="1.6328125" style="1" customWidth="1"/>
    <col min="2" max="2" width="37.453125" style="2" customWidth="1"/>
    <col min="3" max="3" width="13.36328125" style="2" customWidth="1"/>
    <col min="4" max="4" width="20.6328125" style="2" customWidth="1"/>
    <col min="5" max="5" width="15.81640625" style="2" customWidth="1"/>
    <col min="6" max="6" width="17.6328125" style="3" bestFit="1" customWidth="1"/>
    <col min="7" max="7" width="7.1796875" style="2" customWidth="1"/>
    <col min="8" max="8" width="1" style="2" customWidth="1"/>
    <col min="9" max="76" width="3.90625" style="2" customWidth="1"/>
    <col min="77" max="16384" width="8.90625" style="2"/>
  </cols>
  <sheetData>
    <row r="1" spans="1:76" ht="14.4" customHeight="1" x14ac:dyDescent="0.3"/>
    <row r="2" spans="1:76" ht="35.4" customHeight="1" x14ac:dyDescent="0.3">
      <c r="A2" s="4"/>
      <c r="B2" s="5" t="s">
        <v>15</v>
      </c>
      <c r="C2" s="5"/>
      <c r="D2" s="5"/>
      <c r="E2" s="5"/>
      <c r="F2" s="5"/>
      <c r="G2" s="5"/>
      <c r="H2" s="5"/>
      <c r="I2" s="6"/>
      <c r="J2" s="6"/>
      <c r="K2" s="6"/>
      <c r="L2" s="6"/>
      <c r="M2" s="6"/>
      <c r="N2" s="6"/>
      <c r="O2" s="7"/>
      <c r="P2" s="7"/>
      <c r="Q2" s="7"/>
      <c r="R2" s="7"/>
      <c r="S2" s="7"/>
      <c r="T2" s="7"/>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60"/>
      <c r="BO2" s="60"/>
      <c r="BP2" s="60"/>
      <c r="BQ2" s="60"/>
      <c r="BR2" s="60"/>
      <c r="BS2" s="60"/>
      <c r="BT2" s="60"/>
      <c r="BU2" s="60"/>
      <c r="BV2" s="60"/>
      <c r="BW2" s="60"/>
      <c r="BX2" s="60"/>
    </row>
    <row r="3" spans="1:76" ht="10.199999999999999" customHeight="1" x14ac:dyDescent="0.3">
      <c r="A3" s="4"/>
      <c r="B3" s="9"/>
      <c r="C3" s="10"/>
      <c r="D3" s="11"/>
      <c r="E3" s="11"/>
      <c r="F3" s="12"/>
      <c r="G3" s="11"/>
      <c r="H3" s="11"/>
      <c r="I3" s="13"/>
      <c r="J3" s="14"/>
      <c r="K3" s="14"/>
      <c r="L3" s="14"/>
    </row>
    <row r="4" spans="1:76" ht="30" customHeight="1" x14ac:dyDescent="0.3">
      <c r="A4" s="4"/>
      <c r="B4" s="15" t="s">
        <v>0</v>
      </c>
      <c r="C4" s="16"/>
      <c r="D4" s="17"/>
      <c r="E4" s="18"/>
      <c r="F4" s="19"/>
      <c r="G4" s="62" t="s">
        <v>12</v>
      </c>
      <c r="H4" s="18"/>
      <c r="I4" s="20" t="s">
        <v>7</v>
      </c>
      <c r="J4" s="20"/>
      <c r="K4" s="20"/>
      <c r="L4" s="20"/>
      <c r="N4" s="21" t="s">
        <v>46</v>
      </c>
      <c r="O4" s="21"/>
      <c r="P4" s="21"/>
      <c r="Q4" s="21"/>
      <c r="S4" s="22" t="s">
        <v>48</v>
      </c>
      <c r="T4" s="22"/>
      <c r="U4" s="22"/>
      <c r="V4" s="22"/>
      <c r="X4" s="23" t="s">
        <v>50</v>
      </c>
      <c r="Y4" s="23"/>
      <c r="Z4" s="23"/>
      <c r="AA4" s="23"/>
      <c r="AC4" s="24" t="s">
        <v>14</v>
      </c>
      <c r="AD4" s="24"/>
      <c r="AE4" s="24"/>
      <c r="AF4" s="24"/>
    </row>
    <row r="5" spans="1:76" ht="30" customHeight="1" x14ac:dyDescent="0.3">
      <c r="A5" s="4"/>
      <c r="B5" s="25" t="s">
        <v>1</v>
      </c>
      <c r="C5" s="17"/>
      <c r="D5" s="17"/>
      <c r="E5" s="18"/>
      <c r="F5" s="19"/>
      <c r="G5" s="18"/>
      <c r="H5" s="18"/>
    </row>
    <row r="6" spans="1:76" ht="30" customHeight="1" x14ac:dyDescent="0.45">
      <c r="A6" s="4"/>
      <c r="B6" s="63" t="s">
        <v>2</v>
      </c>
      <c r="C6" s="64" cm="1">
        <f t="array" aca="1" ref="C6" ca="1">IFERROR(IF(MIN(Milestones4352[開始日])=0,TODAY(),B10(Milestones4352[開始日])),TODAY())</f>
        <v>46006</v>
      </c>
      <c r="D6" s="27"/>
      <c r="E6" s="18"/>
      <c r="F6" s="19"/>
      <c r="G6" s="18"/>
      <c r="H6" s="18"/>
      <c r="I6" s="61" t="str">
        <f ca="1">TEXT(I7,"m月")</f>
        <v>12月</v>
      </c>
      <c r="J6" s="61"/>
      <c r="K6" s="61"/>
      <c r="L6" s="61"/>
      <c r="M6" s="61"/>
      <c r="N6" s="61"/>
      <c r="O6" s="61"/>
      <c r="P6" s="61" t="str">
        <f ca="1">IF(TEXT(P7,"m月")=I6,"",TEXT(P7,"m月"))</f>
        <v/>
      </c>
      <c r="Q6" s="61"/>
      <c r="R6" s="61"/>
      <c r="S6" s="61"/>
      <c r="T6" s="61"/>
      <c r="U6" s="61"/>
      <c r="V6" s="61"/>
      <c r="W6" s="61" t="str">
        <f ca="1">IF(OR(TEXT(W7,"m月")=P6,TEXT(W7,"m月")=I6),"",TEXT(W7,"m月"))</f>
        <v/>
      </c>
      <c r="X6" s="61"/>
      <c r="Y6" s="61"/>
      <c r="Z6" s="28"/>
      <c r="AA6" s="28"/>
      <c r="AB6" s="28"/>
      <c r="AC6" s="28"/>
      <c r="AD6" s="28" t="str">
        <f ca="1">IF(OR(TEXT(AD7,"m月")=W6,TEXT(AD7,"m月")=P6,TEXT(AD7,"m月")=I6),"",TEXT(AD7,"m月"))</f>
        <v>1月</v>
      </c>
      <c r="AE6" s="28"/>
      <c r="AF6" s="28"/>
      <c r="AG6" s="28"/>
      <c r="AH6" s="28"/>
      <c r="AI6" s="28"/>
      <c r="AJ6" s="28"/>
      <c r="AK6" s="28" t="str">
        <f ca="1">IF(OR(TEXT(AK7,"m月")=AD6,TEXT(AK7,"m月")=W6,TEXT(AK7,"m月")=P6,TEXT(AK7,"m月")=I6),"",TEXT(AK7,"m月"))</f>
        <v/>
      </c>
      <c r="AL6" s="28"/>
      <c r="AM6" s="28"/>
      <c r="AN6" s="28"/>
      <c r="AO6" s="28"/>
      <c r="AP6" s="28"/>
      <c r="AQ6" s="28"/>
      <c r="AR6" s="28" t="str">
        <f ca="1">IF(OR(TEXT(AR7,"m月")=AK6,TEXT(AR7,"m月")=AD6,TEXT(AR7,"m月")=W6,TEXT(AR7,"m月")=P6),"",TEXT(AR7,"m月"))</f>
        <v/>
      </c>
      <c r="AS6" s="28"/>
      <c r="AT6" s="28"/>
      <c r="AU6" s="28"/>
      <c r="AV6" s="28"/>
      <c r="AW6" s="28"/>
      <c r="AX6" s="29"/>
      <c r="AY6" s="29" t="str">
        <f ca="1">IF(OR(TEXT(AY7,"m月")=AR6,TEXT(AY7,"m月")=AK6,TEXT(AY7,"m月")=AD6,TEXT(AY7,"m月")=W6),"",TEXT(AY7,"m月"))</f>
        <v/>
      </c>
      <c r="AZ6" s="29"/>
      <c r="BA6" s="29"/>
      <c r="BB6" s="29"/>
      <c r="BC6" s="30"/>
      <c r="BD6" s="30"/>
      <c r="BE6" s="30"/>
      <c r="BF6" s="30" t="str">
        <f ca="1">IF(OR(TEXT(BF7,"m月")=AY6,TEXT(BF7,"m月")=AR6,TEXT(BF7,"m月")=AK6,TEXT(BF7,"m月")=AD6),"",TEXT(BF7,"m月"))</f>
        <v>2月</v>
      </c>
      <c r="BG6" s="30"/>
      <c r="BH6" s="30"/>
      <c r="BI6" s="30"/>
      <c r="BJ6" s="30"/>
      <c r="BK6" s="30"/>
      <c r="BL6" s="30"/>
      <c r="BM6" s="30"/>
      <c r="BN6" s="30"/>
      <c r="BO6" s="30"/>
      <c r="BP6" s="30"/>
      <c r="BQ6" s="30"/>
      <c r="BR6" s="30"/>
      <c r="BS6" s="30"/>
      <c r="BT6" s="30"/>
      <c r="BU6" s="30"/>
      <c r="BV6" s="30"/>
      <c r="BW6" s="30"/>
      <c r="BX6" s="30"/>
    </row>
    <row r="7" spans="1:76" ht="21" customHeight="1" x14ac:dyDescent="0.3">
      <c r="A7" s="4"/>
      <c r="B7" s="26"/>
      <c r="C7" s="31"/>
      <c r="D7" s="17"/>
      <c r="E7" s="18"/>
      <c r="F7" s="18"/>
      <c r="G7" s="18"/>
      <c r="H7" s="32"/>
      <c r="I7" s="33">
        <f ca="1">Project_Start</f>
        <v>46006</v>
      </c>
      <c r="J7" s="34">
        <f ca="1">I7+1</f>
        <v>46007</v>
      </c>
      <c r="K7" s="34">
        <f t="shared" ref="K7:AX7" ca="1" si="0">J7+1</f>
        <v>46008</v>
      </c>
      <c r="L7" s="34">
        <f t="shared" ca="1" si="0"/>
        <v>46009</v>
      </c>
      <c r="M7" s="34">
        <f t="shared" ca="1" si="0"/>
        <v>46010</v>
      </c>
      <c r="N7" s="34">
        <f t="shared" ca="1" si="0"/>
        <v>46011</v>
      </c>
      <c r="O7" s="35">
        <f t="shared" ca="1" si="0"/>
        <v>46012</v>
      </c>
      <c r="P7" s="34">
        <f ca="1">O7+1</f>
        <v>46013</v>
      </c>
      <c r="Q7" s="34">
        <f ca="1">P7+1</f>
        <v>46014</v>
      </c>
      <c r="R7" s="34">
        <f t="shared" ca="1" si="0"/>
        <v>46015</v>
      </c>
      <c r="S7" s="34">
        <f t="shared" ca="1" si="0"/>
        <v>46016</v>
      </c>
      <c r="T7" s="34">
        <f t="shared" ca="1" si="0"/>
        <v>46017</v>
      </c>
      <c r="U7" s="34">
        <f t="shared" ca="1" si="0"/>
        <v>46018</v>
      </c>
      <c r="V7" s="35">
        <f t="shared" ca="1" si="0"/>
        <v>46019</v>
      </c>
      <c r="W7" s="34">
        <f ca="1">V7+1</f>
        <v>46020</v>
      </c>
      <c r="X7" s="34">
        <f ca="1">W7+1</f>
        <v>46021</v>
      </c>
      <c r="Y7" s="34">
        <f t="shared" ca="1" si="0"/>
        <v>46022</v>
      </c>
      <c r="Z7" s="34">
        <f t="shared" ca="1" si="0"/>
        <v>46023</v>
      </c>
      <c r="AA7" s="34">
        <f t="shared" ca="1" si="0"/>
        <v>46024</v>
      </c>
      <c r="AB7" s="34">
        <f t="shared" ca="1" si="0"/>
        <v>46025</v>
      </c>
      <c r="AC7" s="35">
        <f t="shared" ca="1" si="0"/>
        <v>46026</v>
      </c>
      <c r="AD7" s="34">
        <f ca="1">AC7+1</f>
        <v>46027</v>
      </c>
      <c r="AE7" s="34">
        <f ca="1">AD7+1</f>
        <v>46028</v>
      </c>
      <c r="AF7" s="34">
        <f t="shared" ca="1" si="0"/>
        <v>46029</v>
      </c>
      <c r="AG7" s="34">
        <f t="shared" ca="1" si="0"/>
        <v>46030</v>
      </c>
      <c r="AH7" s="34">
        <f t="shared" ca="1" si="0"/>
        <v>46031</v>
      </c>
      <c r="AI7" s="34">
        <f t="shared" ca="1" si="0"/>
        <v>46032</v>
      </c>
      <c r="AJ7" s="35">
        <f t="shared" ca="1" si="0"/>
        <v>46033</v>
      </c>
      <c r="AK7" s="34">
        <f ca="1">AJ7+1</f>
        <v>46034</v>
      </c>
      <c r="AL7" s="34">
        <f ca="1">AK7+1</f>
        <v>46035</v>
      </c>
      <c r="AM7" s="34">
        <f t="shared" ca="1" si="0"/>
        <v>46036</v>
      </c>
      <c r="AN7" s="34">
        <f t="shared" ca="1" si="0"/>
        <v>46037</v>
      </c>
      <c r="AO7" s="34">
        <f t="shared" ca="1" si="0"/>
        <v>46038</v>
      </c>
      <c r="AP7" s="34">
        <f t="shared" ca="1" si="0"/>
        <v>46039</v>
      </c>
      <c r="AQ7" s="35">
        <f t="shared" ca="1" si="0"/>
        <v>46040</v>
      </c>
      <c r="AR7" s="34">
        <f ca="1">AQ7+1</f>
        <v>46041</v>
      </c>
      <c r="AS7" s="34">
        <f ca="1">AR7+1</f>
        <v>46042</v>
      </c>
      <c r="AT7" s="34">
        <f t="shared" ca="1" si="0"/>
        <v>46043</v>
      </c>
      <c r="AU7" s="34">
        <f t="shared" ca="1" si="0"/>
        <v>46044</v>
      </c>
      <c r="AV7" s="34">
        <f t="shared" ca="1" si="0"/>
        <v>46045</v>
      </c>
      <c r="AW7" s="34">
        <f t="shared" ca="1" si="0"/>
        <v>46046</v>
      </c>
      <c r="AX7" s="35">
        <f t="shared" ca="1" si="0"/>
        <v>46047</v>
      </c>
      <c r="AY7" s="34">
        <f ca="1">AX7+1</f>
        <v>46048</v>
      </c>
      <c r="AZ7" s="34">
        <f ca="1">AY7+1</f>
        <v>46049</v>
      </c>
      <c r="BA7" s="34">
        <f t="shared" ref="BA7:BE7" ca="1" si="1">AZ7+1</f>
        <v>46050</v>
      </c>
      <c r="BB7" s="34">
        <f t="shared" ca="1" si="1"/>
        <v>46051</v>
      </c>
      <c r="BC7" s="34">
        <f t="shared" ca="1" si="1"/>
        <v>46052</v>
      </c>
      <c r="BD7" s="34">
        <f t="shared" ca="1" si="1"/>
        <v>46053</v>
      </c>
      <c r="BE7" s="35">
        <f t="shared" ca="1" si="1"/>
        <v>46054</v>
      </c>
      <c r="BF7" s="34">
        <f ca="1">BE7+1</f>
        <v>46055</v>
      </c>
      <c r="BG7" s="34">
        <f ca="1">BF7+1</f>
        <v>46056</v>
      </c>
      <c r="BH7" s="34">
        <f t="shared" ref="BH7:BL7" ca="1" si="2">BG7+1</f>
        <v>46057</v>
      </c>
      <c r="BI7" s="34">
        <f t="shared" ca="1" si="2"/>
        <v>46058</v>
      </c>
      <c r="BJ7" s="34">
        <f t="shared" ca="1" si="2"/>
        <v>46059</v>
      </c>
      <c r="BK7" s="34">
        <f t="shared" ca="1" si="2"/>
        <v>46060</v>
      </c>
      <c r="BL7" s="35">
        <f t="shared" ca="1" si="2"/>
        <v>46061</v>
      </c>
      <c r="BM7" s="34">
        <f t="shared" ref="BM7" ca="1" si="3">BL7+1</f>
        <v>46062</v>
      </c>
      <c r="BN7" s="34">
        <f t="shared" ref="BN7" ca="1" si="4">BM7+1</f>
        <v>46063</v>
      </c>
      <c r="BO7" s="34">
        <f t="shared" ref="BO7" ca="1" si="5">BN7+1</f>
        <v>46064</v>
      </c>
      <c r="BP7" s="34">
        <f t="shared" ref="BP7" ca="1" si="6">BO7+1</f>
        <v>46065</v>
      </c>
      <c r="BQ7" s="35">
        <f t="shared" ref="BQ7" ca="1" si="7">BP7+1</f>
        <v>46066</v>
      </c>
      <c r="BR7" s="34">
        <f t="shared" ref="BR7" ca="1" si="8">BQ7+1</f>
        <v>46067</v>
      </c>
      <c r="BS7" s="34">
        <f t="shared" ref="BS7" ca="1" si="9">BR7+1</f>
        <v>46068</v>
      </c>
      <c r="BT7" s="34">
        <f t="shared" ref="BT7" ca="1" si="10">BS7+1</f>
        <v>46069</v>
      </c>
      <c r="BU7" s="34">
        <f t="shared" ref="BU7" ca="1" si="11">BT7+1</f>
        <v>46070</v>
      </c>
      <c r="BV7" s="35">
        <f t="shared" ref="BV7" ca="1" si="12">BU7+1</f>
        <v>46071</v>
      </c>
      <c r="BW7" s="34">
        <f t="shared" ref="BW7" ca="1" si="13">BV7+1</f>
        <v>46072</v>
      </c>
      <c r="BX7" s="34">
        <f t="shared" ref="BX7" ca="1" si="14">BW7+1</f>
        <v>46073</v>
      </c>
    </row>
    <row r="8" spans="1:76" s="45" customFormat="1" ht="33" customHeight="1" x14ac:dyDescent="0.35">
      <c r="A8" s="40"/>
      <c r="B8" s="41" t="s">
        <v>3</v>
      </c>
      <c r="C8" s="42" t="s">
        <v>4</v>
      </c>
      <c r="D8" s="42" t="s">
        <v>8</v>
      </c>
      <c r="E8" s="42" t="s">
        <v>10</v>
      </c>
      <c r="F8" s="42" t="s">
        <v>11</v>
      </c>
      <c r="G8" s="42" t="s">
        <v>13</v>
      </c>
      <c r="H8" s="43"/>
      <c r="I8" s="44" t="str">
        <f ca="1">LEFT(TEXT(I7,"aaa"),1)</f>
        <v>月</v>
      </c>
      <c r="J8" s="44" t="str">
        <f ca="1">LEFT(TEXT(J7,"aaa"),1)</f>
        <v>火</v>
      </c>
      <c r="K8" s="44" t="str">
        <f ca="1">LEFT(TEXT(K7,"aaa"),1)</f>
        <v>水</v>
      </c>
      <c r="L8" s="44" t="str">
        <f ca="1">LEFT(TEXT(L7,"aaa"),1)</f>
        <v>木</v>
      </c>
      <c r="M8" s="44" t="str">
        <f ca="1">LEFT(TEXT(M7,"aaa"),1)</f>
        <v>金</v>
      </c>
      <c r="N8" s="44" t="str">
        <f ca="1">LEFT(TEXT(N7,"aaa"),1)</f>
        <v>土</v>
      </c>
      <c r="O8" s="44" t="str">
        <f ca="1">LEFT(TEXT(O7,"aaa"),1)</f>
        <v>日</v>
      </c>
      <c r="P8" s="44" t="str">
        <f ca="1">LEFT(TEXT(P7,"aaa"),1)</f>
        <v>月</v>
      </c>
      <c r="Q8" s="44" t="str">
        <f ca="1">LEFT(TEXT(Q7,"aaa"),1)</f>
        <v>火</v>
      </c>
      <c r="R8" s="44" t="str">
        <f ca="1">LEFT(TEXT(R7,"aaa"),1)</f>
        <v>水</v>
      </c>
      <c r="S8" s="44" t="str">
        <f ca="1">LEFT(TEXT(S7,"aaa"),1)</f>
        <v>木</v>
      </c>
      <c r="T8" s="44" t="str">
        <f ca="1">LEFT(TEXT(T7,"aaa"),1)</f>
        <v>金</v>
      </c>
      <c r="U8" s="44" t="str">
        <f ca="1">LEFT(TEXT(U7,"aaa"),1)</f>
        <v>土</v>
      </c>
      <c r="V8" s="44" t="str">
        <f ca="1">LEFT(TEXT(V7,"aaa"),1)</f>
        <v>日</v>
      </c>
      <c r="W8" s="44" t="str">
        <f ca="1">LEFT(TEXT(W7,"aaa"),1)</f>
        <v>月</v>
      </c>
      <c r="X8" s="44" t="str">
        <f ca="1">LEFT(TEXT(X7,"aaa"),1)</f>
        <v>火</v>
      </c>
      <c r="Y8" s="44" t="str">
        <f ca="1">LEFT(TEXT(Y7,"aaa"),1)</f>
        <v>水</v>
      </c>
      <c r="Z8" s="44" t="str">
        <f ca="1">LEFT(TEXT(Z7,"aaa"),1)</f>
        <v>木</v>
      </c>
      <c r="AA8" s="44" t="str">
        <f ca="1">LEFT(TEXT(AA7,"aaa"),1)</f>
        <v>金</v>
      </c>
      <c r="AB8" s="44" t="str">
        <f ca="1">LEFT(TEXT(AB7,"aaa"),1)</f>
        <v>土</v>
      </c>
      <c r="AC8" s="44" t="str">
        <f ca="1">LEFT(TEXT(AC7,"aaa"),1)</f>
        <v>日</v>
      </c>
      <c r="AD8" s="44" t="str">
        <f ca="1">LEFT(TEXT(AD7,"aaa"),1)</f>
        <v>月</v>
      </c>
      <c r="AE8" s="44" t="str">
        <f ca="1">LEFT(TEXT(AE7,"aaa"),1)</f>
        <v>火</v>
      </c>
      <c r="AF8" s="44" t="str">
        <f ca="1">LEFT(TEXT(AF7,"aaa"),1)</f>
        <v>水</v>
      </c>
      <c r="AG8" s="44" t="str">
        <f ca="1">LEFT(TEXT(AG7,"aaa"),1)</f>
        <v>木</v>
      </c>
      <c r="AH8" s="44" t="str">
        <f ca="1">LEFT(TEXT(AH7,"aaa"),1)</f>
        <v>金</v>
      </c>
      <c r="AI8" s="44" t="str">
        <f ca="1">LEFT(TEXT(AI7,"aaa"),1)</f>
        <v>土</v>
      </c>
      <c r="AJ8" s="44" t="str">
        <f ca="1">LEFT(TEXT(AJ7,"aaa"),1)</f>
        <v>日</v>
      </c>
      <c r="AK8" s="44" t="str">
        <f ca="1">LEFT(TEXT(AK7,"aaa"),1)</f>
        <v>月</v>
      </c>
      <c r="AL8" s="44" t="str">
        <f ca="1">LEFT(TEXT(AL7,"aaa"),1)</f>
        <v>火</v>
      </c>
      <c r="AM8" s="44" t="str">
        <f ca="1">LEFT(TEXT(AM7,"aaa"),1)</f>
        <v>水</v>
      </c>
      <c r="AN8" s="44" t="str">
        <f ca="1">LEFT(TEXT(AN7,"aaa"),1)</f>
        <v>木</v>
      </c>
      <c r="AO8" s="44" t="str">
        <f ca="1">LEFT(TEXT(AO7,"aaa"),1)</f>
        <v>金</v>
      </c>
      <c r="AP8" s="44" t="str">
        <f ca="1">LEFT(TEXT(AP7,"aaa"),1)</f>
        <v>土</v>
      </c>
      <c r="AQ8" s="44" t="str">
        <f ca="1">LEFT(TEXT(AQ7,"aaa"),1)</f>
        <v>日</v>
      </c>
      <c r="AR8" s="44" t="str">
        <f ca="1">LEFT(TEXT(AR7,"aaa"),1)</f>
        <v>月</v>
      </c>
      <c r="AS8" s="44" t="str">
        <f ca="1">LEFT(TEXT(AS7,"aaa"),1)</f>
        <v>火</v>
      </c>
      <c r="AT8" s="44" t="str">
        <f ca="1">LEFT(TEXT(AT7,"aaa"),1)</f>
        <v>水</v>
      </c>
      <c r="AU8" s="44" t="str">
        <f ca="1">LEFT(TEXT(AU7,"aaa"),1)</f>
        <v>木</v>
      </c>
      <c r="AV8" s="44" t="str">
        <f ca="1">LEFT(TEXT(AV7,"aaa"),1)</f>
        <v>金</v>
      </c>
      <c r="AW8" s="44" t="str">
        <f ca="1">LEFT(TEXT(AW7,"aaa"),1)</f>
        <v>土</v>
      </c>
      <c r="AX8" s="44" t="str">
        <f ca="1">LEFT(TEXT(AX7,"aaa"),1)</f>
        <v>日</v>
      </c>
      <c r="AY8" s="44" t="str">
        <f ca="1">LEFT(TEXT(AY7,"aaa"),1)</f>
        <v>月</v>
      </c>
      <c r="AZ8" s="44" t="str">
        <f ca="1">LEFT(TEXT(AZ7,"aaa"),1)</f>
        <v>火</v>
      </c>
      <c r="BA8" s="44" t="str">
        <f ca="1">LEFT(TEXT(BA7,"aaa"),1)</f>
        <v>水</v>
      </c>
      <c r="BB8" s="44" t="str">
        <f ca="1">LEFT(TEXT(BB7,"aaa"),1)</f>
        <v>木</v>
      </c>
      <c r="BC8" s="44" t="str">
        <f ca="1">LEFT(TEXT(BC7,"aaa"),1)</f>
        <v>金</v>
      </c>
      <c r="BD8" s="44" t="str">
        <f ca="1">LEFT(TEXT(BD7,"aaa"),1)</f>
        <v>土</v>
      </c>
      <c r="BE8" s="44" t="str">
        <f ca="1">LEFT(TEXT(BE7,"aaa"),1)</f>
        <v>日</v>
      </c>
      <c r="BF8" s="44" t="str">
        <f ca="1">LEFT(TEXT(BF7,"aaa"),1)</f>
        <v>月</v>
      </c>
      <c r="BG8" s="44" t="str">
        <f ca="1">LEFT(TEXT(BG7,"aaa"),1)</f>
        <v>火</v>
      </c>
      <c r="BH8" s="44" t="str">
        <f ca="1">LEFT(TEXT(BH7,"aaa"),1)</f>
        <v>水</v>
      </c>
      <c r="BI8" s="44" t="str">
        <f ca="1">LEFT(TEXT(BI7,"aaa"),1)</f>
        <v>木</v>
      </c>
      <c r="BJ8" s="44" t="str">
        <f ca="1">LEFT(TEXT(BJ7,"aaa"),1)</f>
        <v>金</v>
      </c>
      <c r="BK8" s="44" t="str">
        <f ca="1">LEFT(TEXT(BK7,"aaa"),1)</f>
        <v>土</v>
      </c>
      <c r="BL8" s="44" t="str">
        <f ca="1">LEFT(TEXT(BL7,"aaa"),1)</f>
        <v>日</v>
      </c>
      <c r="BM8" s="44" t="str">
        <f ca="1">LEFT(TEXT(BM7,"aaa"),1)</f>
        <v>月</v>
      </c>
      <c r="BN8" s="44" t="str">
        <f ca="1">LEFT(TEXT(BN7,"aaa"),1)</f>
        <v>火</v>
      </c>
      <c r="BO8" s="44" t="str">
        <f ca="1">LEFT(TEXT(BO7,"aaa"),1)</f>
        <v>水</v>
      </c>
      <c r="BP8" s="44" t="str">
        <f ca="1">LEFT(TEXT(BP7,"aaa"),1)</f>
        <v>木</v>
      </c>
      <c r="BQ8" s="44" t="str">
        <f ca="1">LEFT(TEXT(BQ7,"aaa"),1)</f>
        <v>金</v>
      </c>
      <c r="BR8" s="44" t="str">
        <f ca="1">LEFT(TEXT(BR7,"aaa"),1)</f>
        <v>土</v>
      </c>
      <c r="BS8" s="44" t="str">
        <f ca="1">LEFT(TEXT(BS7,"aaa"),1)</f>
        <v>日</v>
      </c>
      <c r="BT8" s="44" t="str">
        <f ca="1">LEFT(TEXT(BT7,"aaa"),1)</f>
        <v>月</v>
      </c>
      <c r="BU8" s="44" t="str">
        <f ca="1">LEFT(TEXT(BU7,"aaa"),1)</f>
        <v>火</v>
      </c>
      <c r="BV8" s="44" t="str">
        <f ca="1">LEFT(TEXT(BV7,"aaa"),1)</f>
        <v>水</v>
      </c>
      <c r="BW8" s="44" t="str">
        <f ca="1">LEFT(TEXT(BW7,"aaa"),1)</f>
        <v>木</v>
      </c>
      <c r="BX8" s="44" t="str">
        <f ca="1">LEFT(TEXT(BX7,"aaa"),1)</f>
        <v>金</v>
      </c>
    </row>
    <row r="9" spans="1:76" s="45" customFormat="1" ht="3" customHeight="1" x14ac:dyDescent="0.35">
      <c r="A9" s="46"/>
      <c r="B9" s="47"/>
      <c r="C9" s="48"/>
      <c r="D9" s="49"/>
      <c r="E9" s="48"/>
      <c r="F9" s="50"/>
      <c r="G9" s="51"/>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row>
    <row r="10" spans="1:76" s="58" customFormat="1" ht="33" customHeight="1" x14ac:dyDescent="0.35">
      <c r="A10" s="40"/>
      <c r="B10" s="53" t="s">
        <v>22</v>
      </c>
      <c r="C10" s="12"/>
      <c r="D10" s="12"/>
      <c r="E10" s="54"/>
      <c r="F10" s="55"/>
      <c r="G10" s="56"/>
      <c r="H10" s="12"/>
      <c r="I10" s="57" t="str">
        <f t="shared" ref="I10:X12" ca="1" si="15">IF(AND($C10="目標",I$7&gt;=$F10,I$7&lt;=$F10+$G10-1),2,IF(AND($C10="マイルストーン",I$7&gt;=$F10,I$7&lt;=$F10+$G10-1),1,""))</f>
        <v/>
      </c>
      <c r="J10" s="57" t="str">
        <f t="shared" ca="1" si="15"/>
        <v/>
      </c>
      <c r="K10" s="57" t="str">
        <f t="shared" ca="1" si="15"/>
        <v/>
      </c>
      <c r="L10" s="57" t="str">
        <f t="shared" ca="1" si="15"/>
        <v/>
      </c>
      <c r="M10" s="57" t="str">
        <f t="shared" ca="1" si="15"/>
        <v/>
      </c>
      <c r="N10" s="57" t="str">
        <f t="shared" ca="1" si="15"/>
        <v/>
      </c>
      <c r="O10" s="57" t="str">
        <f t="shared" ca="1" si="15"/>
        <v/>
      </c>
      <c r="P10" s="57" t="str">
        <f t="shared" ca="1" si="15"/>
        <v/>
      </c>
      <c r="Q10" s="57" t="str">
        <f t="shared" ca="1" si="15"/>
        <v/>
      </c>
      <c r="R10" s="57" t="str">
        <f t="shared" ca="1" si="15"/>
        <v/>
      </c>
      <c r="S10" s="57" t="str">
        <f t="shared" ca="1" si="15"/>
        <v/>
      </c>
      <c r="T10" s="57" t="str">
        <f t="shared" ca="1" si="15"/>
        <v/>
      </c>
      <c r="U10" s="57" t="str">
        <f t="shared" ca="1" si="15"/>
        <v/>
      </c>
      <c r="V10" s="57" t="str">
        <f t="shared" ca="1" si="15"/>
        <v/>
      </c>
      <c r="W10" s="57" t="str">
        <f t="shared" ca="1" si="15"/>
        <v/>
      </c>
      <c r="X10" s="57" t="str">
        <f t="shared" ca="1" si="15"/>
        <v/>
      </c>
      <c r="Y10" s="57" t="str">
        <f t="shared" ref="Y10:AN12" ca="1" si="16">IF(AND($C10="目標",Y$7&gt;=$F10,Y$7&lt;=$F10+$G10-1),2,IF(AND($C10="マイルストーン",Y$7&gt;=$F10,Y$7&lt;=$F10+$G10-1),1,""))</f>
        <v/>
      </c>
      <c r="Z10" s="57" t="str">
        <f t="shared" ca="1" si="16"/>
        <v/>
      </c>
      <c r="AA10" s="57" t="str">
        <f t="shared" ca="1" si="16"/>
        <v/>
      </c>
      <c r="AB10" s="57" t="str">
        <f t="shared" ca="1" si="16"/>
        <v/>
      </c>
      <c r="AC10" s="57" t="str">
        <f t="shared" ca="1" si="16"/>
        <v/>
      </c>
      <c r="AD10" s="57" t="str">
        <f t="shared" ca="1" si="16"/>
        <v/>
      </c>
      <c r="AE10" s="57" t="str">
        <f t="shared" ca="1" si="16"/>
        <v/>
      </c>
      <c r="AF10" s="57" t="str">
        <f t="shared" ca="1" si="16"/>
        <v/>
      </c>
      <c r="AG10" s="57" t="str">
        <f t="shared" ca="1" si="16"/>
        <v/>
      </c>
      <c r="AH10" s="57" t="str">
        <f t="shared" ca="1" si="16"/>
        <v/>
      </c>
      <c r="AI10" s="57" t="str">
        <f t="shared" ca="1" si="16"/>
        <v/>
      </c>
      <c r="AJ10" s="57" t="str">
        <f t="shared" ca="1" si="16"/>
        <v/>
      </c>
      <c r="AK10" s="57" t="str">
        <f t="shared" ca="1" si="16"/>
        <v/>
      </c>
      <c r="AL10" s="57" t="str">
        <f t="shared" ca="1" si="16"/>
        <v/>
      </c>
      <c r="AM10" s="57" t="str">
        <f t="shared" ca="1" si="16"/>
        <v/>
      </c>
      <c r="AN10" s="57" t="str">
        <f t="shared" ca="1" si="16"/>
        <v/>
      </c>
      <c r="AO10" s="57" t="str">
        <f t="shared" ref="AO10:BD12" ca="1" si="17">IF(AND($C10="目標",AO$7&gt;=$F10,AO$7&lt;=$F10+$G10-1),2,IF(AND($C10="マイルストーン",AO$7&gt;=$F10,AO$7&lt;=$F10+$G10-1),1,""))</f>
        <v/>
      </c>
      <c r="AP10" s="57" t="str">
        <f t="shared" ca="1" si="17"/>
        <v/>
      </c>
      <c r="AQ10" s="57" t="str">
        <f t="shared" ca="1" si="17"/>
        <v/>
      </c>
      <c r="AR10" s="57" t="str">
        <f t="shared" ca="1" si="17"/>
        <v/>
      </c>
      <c r="AS10" s="57" t="str">
        <f t="shared" ca="1" si="17"/>
        <v/>
      </c>
      <c r="AT10" s="57" t="str">
        <f t="shared" ca="1" si="17"/>
        <v/>
      </c>
      <c r="AU10" s="57" t="str">
        <f t="shared" ca="1" si="17"/>
        <v/>
      </c>
      <c r="AV10" s="57" t="str">
        <f t="shared" ca="1" si="17"/>
        <v/>
      </c>
      <c r="AW10" s="57" t="str">
        <f t="shared" ca="1" si="17"/>
        <v/>
      </c>
      <c r="AX10" s="57" t="str">
        <f t="shared" ca="1" si="17"/>
        <v/>
      </c>
      <c r="AY10" s="57" t="str">
        <f t="shared" ca="1" si="17"/>
        <v/>
      </c>
      <c r="AZ10" s="57" t="str">
        <f t="shared" ca="1" si="17"/>
        <v/>
      </c>
      <c r="BA10" s="57" t="str">
        <f t="shared" ca="1" si="17"/>
        <v/>
      </c>
      <c r="BB10" s="57" t="str">
        <f t="shared" ca="1" si="17"/>
        <v/>
      </c>
      <c r="BC10" s="57" t="str">
        <f t="shared" ca="1" si="17"/>
        <v/>
      </c>
      <c r="BD10" s="57" t="str">
        <f t="shared" ca="1" si="17"/>
        <v/>
      </c>
      <c r="BE10" s="57" t="str">
        <f t="shared" ref="BE10:BT12" ca="1" si="18">IF(AND($C10="目標",BE$7&gt;=$F10,BE$7&lt;=$F10+$G10-1),2,IF(AND($C10="マイルストーン",BE$7&gt;=$F10,BE$7&lt;=$F10+$G10-1),1,""))</f>
        <v/>
      </c>
      <c r="BF10" s="57" t="str">
        <f t="shared" ca="1" si="18"/>
        <v/>
      </c>
      <c r="BG10" s="57" t="str">
        <f t="shared" ca="1" si="18"/>
        <v/>
      </c>
      <c r="BH10" s="57" t="str">
        <f t="shared" ca="1" si="18"/>
        <v/>
      </c>
      <c r="BI10" s="57" t="str">
        <f t="shared" ca="1" si="18"/>
        <v/>
      </c>
      <c r="BJ10" s="57" t="str">
        <f t="shared" ca="1" si="18"/>
        <v/>
      </c>
      <c r="BK10" s="57" t="str">
        <f t="shared" ca="1" si="18"/>
        <v/>
      </c>
      <c r="BL10" s="57" t="str">
        <f t="shared" ca="1" si="18"/>
        <v/>
      </c>
      <c r="BM10" s="57" t="str">
        <f t="shared" ca="1" si="18"/>
        <v/>
      </c>
      <c r="BN10" s="57" t="str">
        <f t="shared" ca="1" si="18"/>
        <v/>
      </c>
      <c r="BO10" s="57" t="str">
        <f t="shared" ca="1" si="18"/>
        <v/>
      </c>
      <c r="BP10" s="57" t="str">
        <f t="shared" ca="1" si="18"/>
        <v/>
      </c>
      <c r="BQ10" s="57" t="str">
        <f t="shared" ca="1" si="18"/>
        <v/>
      </c>
      <c r="BR10" s="57" t="str">
        <f t="shared" ca="1" si="18"/>
        <v/>
      </c>
      <c r="BS10" s="57" t="str">
        <f t="shared" ca="1" si="18"/>
        <v/>
      </c>
      <c r="BT10" s="57" t="str">
        <f t="shared" ca="1" si="18"/>
        <v/>
      </c>
      <c r="BU10" s="57" t="str">
        <f t="shared" ref="BM10:BX25" ca="1" si="19">IF(AND($C10="目標",BU$7&gt;=$F10,BU$7&lt;=$F10+$G10-1),2,IF(AND($C10="マイルストーン",BU$7&gt;=$F10,BU$7&lt;=$F10+$G10-1),1,""))</f>
        <v/>
      </c>
      <c r="BV10" s="57" t="str">
        <f t="shared" ca="1" si="19"/>
        <v/>
      </c>
      <c r="BW10" s="57" t="str">
        <f t="shared" ca="1" si="19"/>
        <v/>
      </c>
      <c r="BX10" s="57" t="str">
        <f t="shared" ca="1" si="19"/>
        <v/>
      </c>
    </row>
    <row r="11" spans="1:76" s="58" customFormat="1" ht="33" customHeight="1" x14ac:dyDescent="0.35">
      <c r="A11" s="40"/>
      <c r="B11" s="59" t="s">
        <v>16</v>
      </c>
      <c r="C11" s="12" t="s">
        <v>5</v>
      </c>
      <c r="D11" s="12" t="s">
        <v>9</v>
      </c>
      <c r="E11" s="54">
        <v>1</v>
      </c>
      <c r="F11" s="55">
        <f ca="1">TODAY()</f>
        <v>46006</v>
      </c>
      <c r="G11" s="56">
        <v>3</v>
      </c>
      <c r="H11" s="12"/>
      <c r="I11" s="57">
        <f ca="1">IF(AND($C11="目標",I$7&gt;=$F11,I$7&lt;=$F11+$G11-1),2,IF(AND($C11="マイルストーン",I$7&gt;=$F11,I$7&lt;=$F11+$G11-1),1,""))</f>
        <v>2</v>
      </c>
      <c r="J11" s="57">
        <f t="shared" ca="1" si="15"/>
        <v>2</v>
      </c>
      <c r="K11" s="57">
        <f t="shared" ca="1" si="15"/>
        <v>2</v>
      </c>
      <c r="L11" s="57" t="str">
        <f t="shared" ca="1" si="15"/>
        <v/>
      </c>
      <c r="M11" s="57" t="str">
        <f t="shared" ca="1" si="15"/>
        <v/>
      </c>
      <c r="N11" s="57" t="str">
        <f t="shared" ca="1" si="15"/>
        <v/>
      </c>
      <c r="O11" s="57" t="str">
        <f t="shared" ca="1" si="15"/>
        <v/>
      </c>
      <c r="P11" s="57" t="str">
        <f t="shared" ca="1" si="15"/>
        <v/>
      </c>
      <c r="Q11" s="57" t="str">
        <f t="shared" ca="1" si="15"/>
        <v/>
      </c>
      <c r="R11" s="57" t="str">
        <f t="shared" ca="1" si="15"/>
        <v/>
      </c>
      <c r="S11" s="57" t="str">
        <f t="shared" ca="1" si="15"/>
        <v/>
      </c>
      <c r="T11" s="57" t="str">
        <f t="shared" ca="1" si="15"/>
        <v/>
      </c>
      <c r="U11" s="57" t="str">
        <f t="shared" ca="1" si="15"/>
        <v/>
      </c>
      <c r="V11" s="57" t="str">
        <f t="shared" ca="1" si="15"/>
        <v/>
      </c>
      <c r="W11" s="57" t="str">
        <f t="shared" ca="1" si="15"/>
        <v/>
      </c>
      <c r="X11" s="57" t="str">
        <f t="shared" ca="1" si="15"/>
        <v/>
      </c>
      <c r="Y11" s="57" t="str">
        <f t="shared" ca="1" si="16"/>
        <v/>
      </c>
      <c r="Z11" s="57" t="str">
        <f t="shared" ca="1" si="16"/>
        <v/>
      </c>
      <c r="AA11" s="57" t="str">
        <f t="shared" ca="1" si="16"/>
        <v/>
      </c>
      <c r="AB11" s="57" t="str">
        <f t="shared" ca="1" si="16"/>
        <v/>
      </c>
      <c r="AC11" s="57" t="str">
        <f t="shared" ca="1" si="16"/>
        <v/>
      </c>
      <c r="AD11" s="57" t="str">
        <f t="shared" ca="1" si="16"/>
        <v/>
      </c>
      <c r="AE11" s="57" t="str">
        <f t="shared" ca="1" si="16"/>
        <v/>
      </c>
      <c r="AF11" s="57" t="str">
        <f t="shared" ca="1" si="16"/>
        <v/>
      </c>
      <c r="AG11" s="57" t="str">
        <f t="shared" ca="1" si="16"/>
        <v/>
      </c>
      <c r="AH11" s="57" t="str">
        <f t="shared" ca="1" si="16"/>
        <v/>
      </c>
      <c r="AI11" s="57" t="str">
        <f t="shared" ca="1" si="16"/>
        <v/>
      </c>
      <c r="AJ11" s="57" t="str">
        <f t="shared" ca="1" si="16"/>
        <v/>
      </c>
      <c r="AK11" s="57" t="str">
        <f t="shared" ca="1" si="16"/>
        <v/>
      </c>
      <c r="AL11" s="57" t="str">
        <f t="shared" ca="1" si="16"/>
        <v/>
      </c>
      <c r="AM11" s="57" t="str">
        <f t="shared" ca="1" si="16"/>
        <v/>
      </c>
      <c r="AN11" s="57" t="str">
        <f t="shared" ca="1" si="16"/>
        <v/>
      </c>
      <c r="AO11" s="57" t="str">
        <f t="shared" ca="1" si="17"/>
        <v/>
      </c>
      <c r="AP11" s="57" t="str">
        <f t="shared" ca="1" si="17"/>
        <v/>
      </c>
      <c r="AQ11" s="57" t="str">
        <f t="shared" ca="1" si="17"/>
        <v/>
      </c>
      <c r="AR11" s="57" t="str">
        <f t="shared" ca="1" si="17"/>
        <v/>
      </c>
      <c r="AS11" s="57" t="str">
        <f t="shared" ca="1" si="17"/>
        <v/>
      </c>
      <c r="AT11" s="57" t="str">
        <f t="shared" ca="1" si="17"/>
        <v/>
      </c>
      <c r="AU11" s="57" t="str">
        <f t="shared" ca="1" si="17"/>
        <v/>
      </c>
      <c r="AV11" s="57" t="str">
        <f t="shared" ca="1" si="17"/>
        <v/>
      </c>
      <c r="AW11" s="57" t="str">
        <f t="shared" ca="1" si="17"/>
        <v/>
      </c>
      <c r="AX11" s="57" t="str">
        <f t="shared" ca="1" si="17"/>
        <v/>
      </c>
      <c r="AY11" s="57" t="str">
        <f t="shared" ca="1" si="17"/>
        <v/>
      </c>
      <c r="AZ11" s="57" t="str">
        <f t="shared" ca="1" si="17"/>
        <v/>
      </c>
      <c r="BA11" s="57" t="str">
        <f t="shared" ca="1" si="17"/>
        <v/>
      </c>
      <c r="BB11" s="57" t="str">
        <f t="shared" ca="1" si="17"/>
        <v/>
      </c>
      <c r="BC11" s="57" t="str">
        <f t="shared" ca="1" si="17"/>
        <v/>
      </c>
      <c r="BD11" s="57" t="str">
        <f t="shared" ca="1" si="17"/>
        <v/>
      </c>
      <c r="BE11" s="57" t="str">
        <f t="shared" ca="1" si="18"/>
        <v/>
      </c>
      <c r="BF11" s="57" t="str">
        <f t="shared" ca="1" si="18"/>
        <v/>
      </c>
      <c r="BG11" s="57" t="str">
        <f t="shared" ca="1" si="18"/>
        <v/>
      </c>
      <c r="BH11" s="57" t="str">
        <f t="shared" ca="1" si="18"/>
        <v/>
      </c>
      <c r="BI11" s="57" t="str">
        <f t="shared" ca="1" si="18"/>
        <v/>
      </c>
      <c r="BJ11" s="57" t="str">
        <f t="shared" ca="1" si="18"/>
        <v/>
      </c>
      <c r="BK11" s="57" t="str">
        <f t="shared" ca="1" si="18"/>
        <v/>
      </c>
      <c r="BL11" s="57" t="str">
        <f t="shared" ca="1" si="18"/>
        <v/>
      </c>
      <c r="BM11" s="57" t="str">
        <f t="shared" ca="1" si="19"/>
        <v/>
      </c>
      <c r="BN11" s="57" t="str">
        <f t="shared" ca="1" si="19"/>
        <v/>
      </c>
      <c r="BO11" s="57" t="str">
        <f t="shared" ca="1" si="19"/>
        <v/>
      </c>
      <c r="BP11" s="57" t="str">
        <f t="shared" ca="1" si="19"/>
        <v/>
      </c>
      <c r="BQ11" s="57" t="str">
        <f t="shared" ca="1" si="19"/>
        <v/>
      </c>
      <c r="BR11" s="57" t="str">
        <f t="shared" ca="1" si="19"/>
        <v/>
      </c>
      <c r="BS11" s="57" t="str">
        <f t="shared" ca="1" si="19"/>
        <v/>
      </c>
      <c r="BT11" s="57" t="str">
        <f t="shared" ca="1" si="19"/>
        <v/>
      </c>
      <c r="BU11" s="57" t="str">
        <f t="shared" ca="1" si="19"/>
        <v/>
      </c>
      <c r="BV11" s="57" t="str">
        <f t="shared" ca="1" si="19"/>
        <v/>
      </c>
      <c r="BW11" s="57" t="str">
        <f t="shared" ca="1" si="19"/>
        <v/>
      </c>
      <c r="BX11" s="57" t="str">
        <f t="shared" ca="1" si="19"/>
        <v/>
      </c>
    </row>
    <row r="12" spans="1:76" s="58" customFormat="1" ht="33" customHeight="1" x14ac:dyDescent="0.35">
      <c r="A12" s="40"/>
      <c r="B12" s="59" t="s">
        <v>17</v>
      </c>
      <c r="C12" s="12" t="s">
        <v>5</v>
      </c>
      <c r="D12" s="12"/>
      <c r="E12" s="54">
        <v>1</v>
      </c>
      <c r="F12" s="55">
        <f ca="1">TODAY()+4</f>
        <v>46010</v>
      </c>
      <c r="G12" s="56">
        <v>1</v>
      </c>
      <c r="H12" s="12"/>
      <c r="I12" s="57" t="str">
        <f t="shared" ref="I12" ca="1" si="20">IF(AND($C12="目標",I$7&gt;=$F12,I$7&lt;=$F12+$G12-1),2,IF(AND($C12="マイルストーン",I$7&gt;=$F12,I$7&lt;=$F12+$G12-1),1,""))</f>
        <v/>
      </c>
      <c r="J12" s="57" t="str">
        <f t="shared" ca="1" si="15"/>
        <v/>
      </c>
      <c r="K12" s="57" t="str">
        <f t="shared" ca="1" si="15"/>
        <v/>
      </c>
      <c r="L12" s="57" t="str">
        <f t="shared" ca="1" si="15"/>
        <v/>
      </c>
      <c r="M12" s="57">
        <f t="shared" ca="1" si="15"/>
        <v>2</v>
      </c>
      <c r="N12" s="57" t="str">
        <f t="shared" ca="1" si="15"/>
        <v/>
      </c>
      <c r="O12" s="57" t="str">
        <f t="shared" ca="1" si="15"/>
        <v/>
      </c>
      <c r="P12" s="57" t="str">
        <f t="shared" ca="1" si="15"/>
        <v/>
      </c>
      <c r="Q12" s="57" t="str">
        <f t="shared" ca="1" si="15"/>
        <v/>
      </c>
      <c r="R12" s="57" t="str">
        <f t="shared" ca="1" si="15"/>
        <v/>
      </c>
      <c r="S12" s="57" t="str">
        <f t="shared" ca="1" si="15"/>
        <v/>
      </c>
      <c r="T12" s="57" t="str">
        <f t="shared" ca="1" si="15"/>
        <v/>
      </c>
      <c r="U12" s="57" t="str">
        <f t="shared" ca="1" si="15"/>
        <v/>
      </c>
      <c r="V12" s="57" t="str">
        <f t="shared" ca="1" si="15"/>
        <v/>
      </c>
      <c r="W12" s="57" t="str">
        <f t="shared" ca="1" si="15"/>
        <v/>
      </c>
      <c r="X12" s="57" t="str">
        <f t="shared" ca="1" si="15"/>
        <v/>
      </c>
      <c r="Y12" s="57" t="str">
        <f t="shared" ca="1" si="16"/>
        <v/>
      </c>
      <c r="Z12" s="57" t="str">
        <f t="shared" ca="1" si="16"/>
        <v/>
      </c>
      <c r="AA12" s="57" t="str">
        <f t="shared" ca="1" si="16"/>
        <v/>
      </c>
      <c r="AB12" s="57" t="str">
        <f t="shared" ca="1" si="16"/>
        <v/>
      </c>
      <c r="AC12" s="57" t="str">
        <f t="shared" ca="1" si="16"/>
        <v/>
      </c>
      <c r="AD12" s="57" t="str">
        <f t="shared" ca="1" si="16"/>
        <v/>
      </c>
      <c r="AE12" s="57" t="str">
        <f t="shared" ca="1" si="16"/>
        <v/>
      </c>
      <c r="AF12" s="57" t="str">
        <f t="shared" ca="1" si="16"/>
        <v/>
      </c>
      <c r="AG12" s="57" t="str">
        <f t="shared" ca="1" si="16"/>
        <v/>
      </c>
      <c r="AH12" s="57" t="str">
        <f t="shared" ca="1" si="16"/>
        <v/>
      </c>
      <c r="AI12" s="57" t="str">
        <f t="shared" ca="1" si="16"/>
        <v/>
      </c>
      <c r="AJ12" s="57" t="str">
        <f t="shared" ca="1" si="16"/>
        <v/>
      </c>
      <c r="AK12" s="57" t="str">
        <f t="shared" ca="1" si="16"/>
        <v/>
      </c>
      <c r="AL12" s="57" t="str">
        <f t="shared" ca="1" si="16"/>
        <v/>
      </c>
      <c r="AM12" s="57" t="str">
        <f t="shared" ca="1" si="16"/>
        <v/>
      </c>
      <c r="AN12" s="57" t="str">
        <f t="shared" ca="1" si="16"/>
        <v/>
      </c>
      <c r="AO12" s="57" t="str">
        <f t="shared" ca="1" si="17"/>
        <v/>
      </c>
      <c r="AP12" s="57" t="str">
        <f t="shared" ca="1" si="17"/>
        <v/>
      </c>
      <c r="AQ12" s="57" t="str">
        <f t="shared" ca="1" si="17"/>
        <v/>
      </c>
      <c r="AR12" s="57" t="str">
        <f t="shared" ca="1" si="17"/>
        <v/>
      </c>
      <c r="AS12" s="57" t="str">
        <f t="shared" ca="1" si="17"/>
        <v/>
      </c>
      <c r="AT12" s="57" t="str">
        <f t="shared" ca="1" si="17"/>
        <v/>
      </c>
      <c r="AU12" s="57" t="str">
        <f t="shared" ca="1" si="17"/>
        <v/>
      </c>
      <c r="AV12" s="57" t="str">
        <f t="shared" ca="1" si="17"/>
        <v/>
      </c>
      <c r="AW12" s="57" t="str">
        <f t="shared" ca="1" si="17"/>
        <v/>
      </c>
      <c r="AX12" s="57" t="str">
        <f t="shared" ca="1" si="17"/>
        <v/>
      </c>
      <c r="AY12" s="57" t="str">
        <f t="shared" ca="1" si="17"/>
        <v/>
      </c>
      <c r="AZ12" s="57" t="str">
        <f t="shared" ca="1" si="17"/>
        <v/>
      </c>
      <c r="BA12" s="57" t="str">
        <f t="shared" ca="1" si="17"/>
        <v/>
      </c>
      <c r="BB12" s="57" t="str">
        <f t="shared" ca="1" si="17"/>
        <v/>
      </c>
      <c r="BC12" s="57" t="str">
        <f t="shared" ca="1" si="17"/>
        <v/>
      </c>
      <c r="BD12" s="57" t="str">
        <f t="shared" ca="1" si="17"/>
        <v/>
      </c>
      <c r="BE12" s="57" t="str">
        <f t="shared" ca="1" si="18"/>
        <v/>
      </c>
      <c r="BF12" s="57" t="str">
        <f t="shared" ca="1" si="18"/>
        <v/>
      </c>
      <c r="BG12" s="57" t="str">
        <f t="shared" ca="1" si="18"/>
        <v/>
      </c>
      <c r="BH12" s="57" t="str">
        <f t="shared" ca="1" si="18"/>
        <v/>
      </c>
      <c r="BI12" s="57" t="str">
        <f t="shared" ca="1" si="18"/>
        <v/>
      </c>
      <c r="BJ12" s="57" t="str">
        <f t="shared" ca="1" si="18"/>
        <v/>
      </c>
      <c r="BK12" s="57" t="str">
        <f t="shared" ca="1" si="18"/>
        <v/>
      </c>
      <c r="BL12" s="57" t="str">
        <f t="shared" ca="1" si="18"/>
        <v/>
      </c>
      <c r="BM12" s="57" t="str">
        <f t="shared" ca="1" si="19"/>
        <v/>
      </c>
      <c r="BN12" s="57" t="str">
        <f t="shared" ca="1" si="19"/>
        <v/>
      </c>
      <c r="BO12" s="57" t="str">
        <f t="shared" ca="1" si="19"/>
        <v/>
      </c>
      <c r="BP12" s="57" t="str">
        <f t="shared" ca="1" si="19"/>
        <v/>
      </c>
      <c r="BQ12" s="57" t="str">
        <f t="shared" ca="1" si="19"/>
        <v/>
      </c>
      <c r="BR12" s="57" t="str">
        <f t="shared" ca="1" si="19"/>
        <v/>
      </c>
      <c r="BS12" s="57" t="str">
        <f t="shared" ca="1" si="19"/>
        <v/>
      </c>
      <c r="BT12" s="57" t="str">
        <f t="shared" ca="1" si="19"/>
        <v/>
      </c>
      <c r="BU12" s="57" t="str">
        <f t="shared" ca="1" si="19"/>
        <v/>
      </c>
      <c r="BV12" s="57" t="str">
        <f t="shared" ca="1" si="19"/>
        <v/>
      </c>
      <c r="BW12" s="57" t="str">
        <f t="shared" ca="1" si="19"/>
        <v/>
      </c>
      <c r="BX12" s="57" t="str">
        <f t="shared" ca="1" si="19"/>
        <v/>
      </c>
    </row>
    <row r="13" spans="1:76" s="58" customFormat="1" ht="33" customHeight="1" x14ac:dyDescent="0.35">
      <c r="A13" s="40"/>
      <c r="B13" s="53" t="s">
        <v>23</v>
      </c>
      <c r="C13" s="12"/>
      <c r="D13" s="12"/>
      <c r="E13" s="54"/>
      <c r="F13" s="55"/>
      <c r="G13" s="56"/>
      <c r="H13" s="12"/>
      <c r="I13" s="57" t="str">
        <f t="shared" ref="I13:R16" ca="1" si="21">IF(AND($C13="目標",I$7&gt;=$F13,I$7&lt;=$F13+$G13-1),2,IF(AND($C13="マイルストーン",I$7&gt;=$F13,I$7&lt;=$F13+$G13-1),1,""))</f>
        <v/>
      </c>
      <c r="J13" s="57" t="str">
        <f t="shared" ca="1" si="21"/>
        <v/>
      </c>
      <c r="K13" s="57" t="str">
        <f t="shared" ca="1" si="21"/>
        <v/>
      </c>
      <c r="L13" s="57" t="str">
        <f t="shared" ca="1" si="21"/>
        <v/>
      </c>
      <c r="M13" s="57" t="str">
        <f t="shared" ca="1" si="21"/>
        <v/>
      </c>
      <c r="N13" s="57" t="str">
        <f t="shared" ca="1" si="21"/>
        <v/>
      </c>
      <c r="O13" s="57" t="str">
        <f t="shared" ca="1" si="21"/>
        <v/>
      </c>
      <c r="P13" s="57" t="str">
        <f t="shared" ca="1" si="21"/>
        <v/>
      </c>
      <c r="Q13" s="57" t="str">
        <f t="shared" ca="1" si="21"/>
        <v/>
      </c>
      <c r="R13" s="57" t="str">
        <f t="shared" ca="1" si="21"/>
        <v/>
      </c>
      <c r="S13" s="57" t="str">
        <f t="shared" ref="S13:AB16" ca="1" si="22">IF(AND($C13="目標",S$7&gt;=$F13,S$7&lt;=$F13+$G13-1),2,IF(AND($C13="マイルストーン",S$7&gt;=$F13,S$7&lt;=$F13+$G13-1),1,""))</f>
        <v/>
      </c>
      <c r="T13" s="57" t="str">
        <f t="shared" ca="1" si="22"/>
        <v/>
      </c>
      <c r="U13" s="57" t="str">
        <f t="shared" ca="1" si="22"/>
        <v/>
      </c>
      <c r="V13" s="57" t="str">
        <f t="shared" ca="1" si="22"/>
        <v/>
      </c>
      <c r="W13" s="57" t="str">
        <f t="shared" ca="1" si="22"/>
        <v/>
      </c>
      <c r="X13" s="57" t="str">
        <f t="shared" ca="1" si="22"/>
        <v/>
      </c>
      <c r="Y13" s="57" t="str">
        <f t="shared" ca="1" si="22"/>
        <v/>
      </c>
      <c r="Z13" s="57" t="str">
        <f t="shared" ca="1" si="22"/>
        <v/>
      </c>
      <c r="AA13" s="57" t="str">
        <f t="shared" ca="1" si="22"/>
        <v/>
      </c>
      <c r="AB13" s="57" t="str">
        <f t="shared" ca="1" si="22"/>
        <v/>
      </c>
      <c r="AC13" s="57" t="str">
        <f t="shared" ref="AC13:AL16" ca="1" si="23">IF(AND($C13="目標",AC$7&gt;=$F13,AC$7&lt;=$F13+$G13-1),2,IF(AND($C13="マイルストーン",AC$7&gt;=$F13,AC$7&lt;=$F13+$G13-1),1,""))</f>
        <v/>
      </c>
      <c r="AD13" s="57" t="str">
        <f t="shared" ca="1" si="23"/>
        <v/>
      </c>
      <c r="AE13" s="57" t="str">
        <f t="shared" ca="1" si="23"/>
        <v/>
      </c>
      <c r="AF13" s="57" t="str">
        <f t="shared" ca="1" si="23"/>
        <v/>
      </c>
      <c r="AG13" s="57" t="str">
        <f t="shared" ca="1" si="23"/>
        <v/>
      </c>
      <c r="AH13" s="57" t="str">
        <f t="shared" ca="1" si="23"/>
        <v/>
      </c>
      <c r="AI13" s="57" t="str">
        <f t="shared" ca="1" si="23"/>
        <v/>
      </c>
      <c r="AJ13" s="57" t="str">
        <f t="shared" ca="1" si="23"/>
        <v/>
      </c>
      <c r="AK13" s="57" t="str">
        <f t="shared" ca="1" si="23"/>
        <v/>
      </c>
      <c r="AL13" s="57" t="str">
        <f t="shared" ca="1" si="23"/>
        <v/>
      </c>
      <c r="AM13" s="57" t="str">
        <f t="shared" ref="AM13:AV16" ca="1" si="24">IF(AND($C13="目標",AM$7&gt;=$F13,AM$7&lt;=$F13+$G13-1),2,IF(AND($C13="マイルストーン",AM$7&gt;=$F13,AM$7&lt;=$F13+$G13-1),1,""))</f>
        <v/>
      </c>
      <c r="AN13" s="57" t="str">
        <f t="shared" ca="1" si="24"/>
        <v/>
      </c>
      <c r="AO13" s="57" t="str">
        <f t="shared" ca="1" si="24"/>
        <v/>
      </c>
      <c r="AP13" s="57" t="str">
        <f t="shared" ca="1" si="24"/>
        <v/>
      </c>
      <c r="AQ13" s="57" t="str">
        <f t="shared" ca="1" si="24"/>
        <v/>
      </c>
      <c r="AR13" s="57" t="str">
        <f t="shared" ca="1" si="24"/>
        <v/>
      </c>
      <c r="AS13" s="57" t="str">
        <f t="shared" ca="1" si="24"/>
        <v/>
      </c>
      <c r="AT13" s="57" t="str">
        <f t="shared" ca="1" si="24"/>
        <v/>
      </c>
      <c r="AU13" s="57" t="str">
        <f t="shared" ca="1" si="24"/>
        <v/>
      </c>
      <c r="AV13" s="57" t="str">
        <f t="shared" ca="1" si="24"/>
        <v/>
      </c>
      <c r="AW13" s="57" t="str">
        <f t="shared" ref="AW13:BF16" ca="1" si="25">IF(AND($C13="目標",AW$7&gt;=$F13,AW$7&lt;=$F13+$G13-1),2,IF(AND($C13="マイルストーン",AW$7&gt;=$F13,AW$7&lt;=$F13+$G13-1),1,""))</f>
        <v/>
      </c>
      <c r="AX13" s="57" t="str">
        <f t="shared" ca="1" si="25"/>
        <v/>
      </c>
      <c r="AY13" s="57" t="str">
        <f t="shared" ca="1" si="25"/>
        <v/>
      </c>
      <c r="AZ13" s="57" t="str">
        <f t="shared" ca="1" si="25"/>
        <v/>
      </c>
      <c r="BA13" s="57" t="str">
        <f t="shared" ca="1" si="25"/>
        <v/>
      </c>
      <c r="BB13" s="57" t="str">
        <f t="shared" ca="1" si="25"/>
        <v/>
      </c>
      <c r="BC13" s="57" t="str">
        <f t="shared" ca="1" si="25"/>
        <v/>
      </c>
      <c r="BD13" s="57" t="str">
        <f t="shared" ca="1" si="25"/>
        <v/>
      </c>
      <c r="BE13" s="57" t="str">
        <f t="shared" ca="1" si="25"/>
        <v/>
      </c>
      <c r="BF13" s="57" t="str">
        <f t="shared" ca="1" si="25"/>
        <v/>
      </c>
      <c r="BG13" s="57" t="str">
        <f t="shared" ref="BG13:BV16" ca="1" si="26">IF(AND($C13="目標",BG$7&gt;=$F13,BG$7&lt;=$F13+$G13-1),2,IF(AND($C13="マイルストーン",BG$7&gt;=$F13,BG$7&lt;=$F13+$G13-1),1,""))</f>
        <v/>
      </c>
      <c r="BH13" s="57" t="str">
        <f t="shared" ca="1" si="26"/>
        <v/>
      </c>
      <c r="BI13" s="57" t="str">
        <f t="shared" ca="1" si="26"/>
        <v/>
      </c>
      <c r="BJ13" s="57" t="str">
        <f t="shared" ca="1" si="26"/>
        <v/>
      </c>
      <c r="BK13" s="57" t="str">
        <f t="shared" ca="1" si="26"/>
        <v/>
      </c>
      <c r="BL13" s="57" t="str">
        <f t="shared" ca="1" si="26"/>
        <v/>
      </c>
      <c r="BM13" s="57" t="str">
        <f t="shared" ca="1" si="26"/>
        <v/>
      </c>
      <c r="BN13" s="57" t="str">
        <f t="shared" ca="1" si="26"/>
        <v/>
      </c>
      <c r="BO13" s="57" t="str">
        <f t="shared" ca="1" si="26"/>
        <v/>
      </c>
      <c r="BP13" s="57" t="str">
        <f t="shared" ca="1" si="26"/>
        <v/>
      </c>
      <c r="BQ13" s="57" t="str">
        <f t="shared" ca="1" si="26"/>
        <v/>
      </c>
      <c r="BR13" s="57" t="str">
        <f t="shared" ca="1" si="26"/>
        <v/>
      </c>
      <c r="BS13" s="57" t="str">
        <f t="shared" ca="1" si="26"/>
        <v/>
      </c>
      <c r="BT13" s="57" t="str">
        <f t="shared" ca="1" si="26"/>
        <v/>
      </c>
      <c r="BU13" s="57" t="str">
        <f t="shared" ca="1" si="26"/>
        <v/>
      </c>
      <c r="BV13" s="57" t="str">
        <f t="shared" ca="1" si="26"/>
        <v/>
      </c>
      <c r="BW13" s="57" t="str">
        <f t="shared" ca="1" si="19"/>
        <v/>
      </c>
      <c r="BX13" s="57" t="str">
        <f t="shared" ca="1" si="19"/>
        <v/>
      </c>
    </row>
    <row r="14" spans="1:76" s="58" customFormat="1" ht="33" customHeight="1" x14ac:dyDescent="0.35">
      <c r="A14" s="40"/>
      <c r="B14" s="59" t="s">
        <v>18</v>
      </c>
      <c r="C14" s="12" t="s">
        <v>49</v>
      </c>
      <c r="D14" s="12"/>
      <c r="E14" s="54">
        <v>0.6</v>
      </c>
      <c r="F14" s="55">
        <f ca="1">F12+3</f>
        <v>46013</v>
      </c>
      <c r="G14" s="56">
        <v>5</v>
      </c>
      <c r="H14" s="12"/>
      <c r="I14" s="57" t="str">
        <f t="shared" ca="1" si="21"/>
        <v/>
      </c>
      <c r="J14" s="57" t="str">
        <f t="shared" ca="1" si="21"/>
        <v/>
      </c>
      <c r="K14" s="57" t="str">
        <f t="shared" ca="1" si="21"/>
        <v/>
      </c>
      <c r="L14" s="57" t="str">
        <f t="shared" ca="1" si="21"/>
        <v/>
      </c>
      <c r="M14" s="57" t="str">
        <f t="shared" ca="1" si="21"/>
        <v/>
      </c>
      <c r="N14" s="57" t="str">
        <f t="shared" ca="1" si="21"/>
        <v/>
      </c>
      <c r="O14" s="57" t="str">
        <f t="shared" ca="1" si="21"/>
        <v/>
      </c>
      <c r="P14" s="57" t="str">
        <f t="shared" ca="1" si="21"/>
        <v/>
      </c>
      <c r="Q14" s="57" t="str">
        <f t="shared" ca="1" si="21"/>
        <v/>
      </c>
      <c r="R14" s="57" t="str">
        <f t="shared" ca="1" si="21"/>
        <v/>
      </c>
      <c r="S14" s="57" t="str">
        <f t="shared" ca="1" si="22"/>
        <v/>
      </c>
      <c r="T14" s="57" t="str">
        <f t="shared" ca="1" si="22"/>
        <v/>
      </c>
      <c r="U14" s="57" t="str">
        <f t="shared" ca="1" si="22"/>
        <v/>
      </c>
      <c r="V14" s="57" t="str">
        <f t="shared" ca="1" si="22"/>
        <v/>
      </c>
      <c r="W14" s="57" t="str">
        <f t="shared" ca="1" si="22"/>
        <v/>
      </c>
      <c r="X14" s="57" t="str">
        <f t="shared" ca="1" si="22"/>
        <v/>
      </c>
      <c r="Y14" s="57" t="str">
        <f t="shared" ca="1" si="22"/>
        <v/>
      </c>
      <c r="Z14" s="57" t="str">
        <f t="shared" ca="1" si="22"/>
        <v/>
      </c>
      <c r="AA14" s="57" t="str">
        <f t="shared" ca="1" si="22"/>
        <v/>
      </c>
      <c r="AB14" s="57" t="str">
        <f t="shared" ca="1" si="22"/>
        <v/>
      </c>
      <c r="AC14" s="57" t="str">
        <f t="shared" ca="1" si="23"/>
        <v/>
      </c>
      <c r="AD14" s="57" t="str">
        <f t="shared" ca="1" si="23"/>
        <v/>
      </c>
      <c r="AE14" s="57" t="str">
        <f t="shared" ca="1" si="23"/>
        <v/>
      </c>
      <c r="AF14" s="57" t="str">
        <f t="shared" ca="1" si="23"/>
        <v/>
      </c>
      <c r="AG14" s="57" t="str">
        <f t="shared" ca="1" si="23"/>
        <v/>
      </c>
      <c r="AH14" s="57" t="str">
        <f t="shared" ca="1" si="23"/>
        <v/>
      </c>
      <c r="AI14" s="57" t="str">
        <f t="shared" ca="1" si="23"/>
        <v/>
      </c>
      <c r="AJ14" s="57" t="str">
        <f t="shared" ca="1" si="23"/>
        <v/>
      </c>
      <c r="AK14" s="57" t="str">
        <f t="shared" ca="1" si="23"/>
        <v/>
      </c>
      <c r="AL14" s="57" t="str">
        <f t="shared" ca="1" si="23"/>
        <v/>
      </c>
      <c r="AM14" s="57" t="str">
        <f t="shared" ca="1" si="24"/>
        <v/>
      </c>
      <c r="AN14" s="57" t="str">
        <f t="shared" ca="1" si="24"/>
        <v/>
      </c>
      <c r="AO14" s="57" t="str">
        <f t="shared" ca="1" si="24"/>
        <v/>
      </c>
      <c r="AP14" s="57" t="str">
        <f t="shared" ca="1" si="24"/>
        <v/>
      </c>
      <c r="AQ14" s="57" t="str">
        <f t="shared" ca="1" si="24"/>
        <v/>
      </c>
      <c r="AR14" s="57" t="str">
        <f t="shared" ca="1" si="24"/>
        <v/>
      </c>
      <c r="AS14" s="57" t="str">
        <f t="shared" ca="1" si="24"/>
        <v/>
      </c>
      <c r="AT14" s="57" t="str">
        <f t="shared" ca="1" si="24"/>
        <v/>
      </c>
      <c r="AU14" s="57" t="str">
        <f t="shared" ca="1" si="24"/>
        <v/>
      </c>
      <c r="AV14" s="57" t="str">
        <f t="shared" ca="1" si="24"/>
        <v/>
      </c>
      <c r="AW14" s="57" t="str">
        <f t="shared" ca="1" si="25"/>
        <v/>
      </c>
      <c r="AX14" s="57" t="str">
        <f t="shared" ca="1" si="25"/>
        <v/>
      </c>
      <c r="AY14" s="57" t="str">
        <f t="shared" ca="1" si="25"/>
        <v/>
      </c>
      <c r="AZ14" s="57" t="str">
        <f t="shared" ca="1" si="25"/>
        <v/>
      </c>
      <c r="BA14" s="57" t="str">
        <f t="shared" ca="1" si="25"/>
        <v/>
      </c>
      <c r="BB14" s="57" t="str">
        <f t="shared" ca="1" si="25"/>
        <v/>
      </c>
      <c r="BC14" s="57" t="str">
        <f t="shared" ca="1" si="25"/>
        <v/>
      </c>
      <c r="BD14" s="57" t="str">
        <f t="shared" ca="1" si="25"/>
        <v/>
      </c>
      <c r="BE14" s="57" t="str">
        <f t="shared" ca="1" si="25"/>
        <v/>
      </c>
      <c r="BF14" s="57" t="str">
        <f t="shared" ca="1" si="25"/>
        <v/>
      </c>
      <c r="BG14" s="57" t="str">
        <f t="shared" ca="1" si="26"/>
        <v/>
      </c>
      <c r="BH14" s="57" t="str">
        <f t="shared" ca="1" si="26"/>
        <v/>
      </c>
      <c r="BI14" s="57" t="str">
        <f t="shared" ca="1" si="26"/>
        <v/>
      </c>
      <c r="BJ14" s="57" t="str">
        <f t="shared" ca="1" si="26"/>
        <v/>
      </c>
      <c r="BK14" s="57" t="str">
        <f t="shared" ca="1" si="26"/>
        <v/>
      </c>
      <c r="BL14" s="57" t="str">
        <f t="shared" ca="1" si="26"/>
        <v/>
      </c>
      <c r="BM14" s="57" t="str">
        <f t="shared" ca="1" si="19"/>
        <v/>
      </c>
      <c r="BN14" s="57" t="str">
        <f t="shared" ca="1" si="19"/>
        <v/>
      </c>
      <c r="BO14" s="57" t="str">
        <f t="shared" ca="1" si="19"/>
        <v/>
      </c>
      <c r="BP14" s="57" t="str">
        <f t="shared" ca="1" si="19"/>
        <v/>
      </c>
      <c r="BQ14" s="57" t="str">
        <f t="shared" ca="1" si="19"/>
        <v/>
      </c>
      <c r="BR14" s="57" t="str">
        <f t="shared" ca="1" si="19"/>
        <v/>
      </c>
      <c r="BS14" s="57" t="str">
        <f t="shared" ca="1" si="19"/>
        <v/>
      </c>
      <c r="BT14" s="57" t="str">
        <f t="shared" ca="1" si="19"/>
        <v/>
      </c>
      <c r="BU14" s="57" t="str">
        <f t="shared" ca="1" si="19"/>
        <v/>
      </c>
      <c r="BV14" s="57" t="str">
        <f t="shared" ca="1" si="19"/>
        <v/>
      </c>
      <c r="BW14" s="57" t="str">
        <f t="shared" ca="1" si="19"/>
        <v/>
      </c>
      <c r="BX14" s="57" t="str">
        <f t="shared" ca="1" si="19"/>
        <v/>
      </c>
    </row>
    <row r="15" spans="1:76" s="58" customFormat="1" ht="33" customHeight="1" x14ac:dyDescent="0.35">
      <c r="A15" s="46"/>
      <c r="B15" s="59" t="s">
        <v>19</v>
      </c>
      <c r="C15" s="12" t="s">
        <v>47</v>
      </c>
      <c r="D15" s="12"/>
      <c r="E15" s="54">
        <v>0.5</v>
      </c>
      <c r="F15" s="55">
        <f ca="1">F14+2</f>
        <v>46015</v>
      </c>
      <c r="G15" s="56">
        <v>3</v>
      </c>
      <c r="H15" s="12"/>
      <c r="I15" s="57" t="str">
        <f t="shared" ca="1" si="21"/>
        <v/>
      </c>
      <c r="J15" s="57" t="str">
        <f t="shared" ca="1" si="21"/>
        <v/>
      </c>
      <c r="K15" s="57" t="str">
        <f t="shared" ca="1" si="21"/>
        <v/>
      </c>
      <c r="L15" s="57" t="str">
        <f t="shared" ca="1" si="21"/>
        <v/>
      </c>
      <c r="M15" s="57" t="str">
        <f t="shared" ca="1" si="21"/>
        <v/>
      </c>
      <c r="N15" s="57" t="str">
        <f t="shared" ca="1" si="21"/>
        <v/>
      </c>
      <c r="O15" s="57" t="str">
        <f t="shared" ca="1" si="21"/>
        <v/>
      </c>
      <c r="P15" s="57" t="str">
        <f t="shared" ca="1" si="21"/>
        <v/>
      </c>
      <c r="Q15" s="57" t="str">
        <f t="shared" ca="1" si="21"/>
        <v/>
      </c>
      <c r="R15" s="57" t="str">
        <f t="shared" ca="1" si="21"/>
        <v/>
      </c>
      <c r="S15" s="57" t="str">
        <f t="shared" ca="1" si="22"/>
        <v/>
      </c>
      <c r="T15" s="57" t="str">
        <f t="shared" ca="1" si="22"/>
        <v/>
      </c>
      <c r="U15" s="57" t="str">
        <f t="shared" ca="1" si="22"/>
        <v/>
      </c>
      <c r="V15" s="57" t="str">
        <f t="shared" ca="1" si="22"/>
        <v/>
      </c>
      <c r="W15" s="57" t="str">
        <f t="shared" ca="1" si="22"/>
        <v/>
      </c>
      <c r="X15" s="57" t="str">
        <f t="shared" ca="1" si="22"/>
        <v/>
      </c>
      <c r="Y15" s="57" t="str">
        <f t="shared" ca="1" si="22"/>
        <v/>
      </c>
      <c r="Z15" s="57" t="str">
        <f t="shared" ca="1" si="22"/>
        <v/>
      </c>
      <c r="AA15" s="57" t="str">
        <f t="shared" ca="1" si="22"/>
        <v/>
      </c>
      <c r="AB15" s="57" t="str">
        <f t="shared" ca="1" si="22"/>
        <v/>
      </c>
      <c r="AC15" s="57" t="str">
        <f t="shared" ca="1" si="23"/>
        <v/>
      </c>
      <c r="AD15" s="57" t="str">
        <f t="shared" ca="1" si="23"/>
        <v/>
      </c>
      <c r="AE15" s="57" t="str">
        <f t="shared" ca="1" si="23"/>
        <v/>
      </c>
      <c r="AF15" s="57" t="str">
        <f t="shared" ca="1" si="23"/>
        <v/>
      </c>
      <c r="AG15" s="57" t="str">
        <f t="shared" ca="1" si="23"/>
        <v/>
      </c>
      <c r="AH15" s="57" t="str">
        <f t="shared" ca="1" si="23"/>
        <v/>
      </c>
      <c r="AI15" s="57" t="str">
        <f t="shared" ca="1" si="23"/>
        <v/>
      </c>
      <c r="AJ15" s="57" t="str">
        <f t="shared" ca="1" si="23"/>
        <v/>
      </c>
      <c r="AK15" s="57" t="str">
        <f t="shared" ca="1" si="23"/>
        <v/>
      </c>
      <c r="AL15" s="57" t="str">
        <f t="shared" ca="1" si="23"/>
        <v/>
      </c>
      <c r="AM15" s="57" t="str">
        <f t="shared" ca="1" si="24"/>
        <v/>
      </c>
      <c r="AN15" s="57" t="str">
        <f t="shared" ca="1" si="24"/>
        <v/>
      </c>
      <c r="AO15" s="57" t="str">
        <f t="shared" ca="1" si="24"/>
        <v/>
      </c>
      <c r="AP15" s="57" t="str">
        <f t="shared" ca="1" si="24"/>
        <v/>
      </c>
      <c r="AQ15" s="57" t="str">
        <f t="shared" ca="1" si="24"/>
        <v/>
      </c>
      <c r="AR15" s="57" t="str">
        <f t="shared" ca="1" si="24"/>
        <v/>
      </c>
      <c r="AS15" s="57" t="str">
        <f t="shared" ca="1" si="24"/>
        <v/>
      </c>
      <c r="AT15" s="57" t="str">
        <f t="shared" ca="1" si="24"/>
        <v/>
      </c>
      <c r="AU15" s="57" t="str">
        <f t="shared" ca="1" si="24"/>
        <v/>
      </c>
      <c r="AV15" s="57" t="str">
        <f t="shared" ca="1" si="24"/>
        <v/>
      </c>
      <c r="AW15" s="57" t="str">
        <f t="shared" ca="1" si="25"/>
        <v/>
      </c>
      <c r="AX15" s="57" t="str">
        <f t="shared" ca="1" si="25"/>
        <v/>
      </c>
      <c r="AY15" s="57" t="str">
        <f t="shared" ca="1" si="25"/>
        <v/>
      </c>
      <c r="AZ15" s="57" t="str">
        <f t="shared" ca="1" si="25"/>
        <v/>
      </c>
      <c r="BA15" s="57" t="str">
        <f t="shared" ca="1" si="25"/>
        <v/>
      </c>
      <c r="BB15" s="57" t="str">
        <f t="shared" ca="1" si="25"/>
        <v/>
      </c>
      <c r="BC15" s="57" t="str">
        <f t="shared" ca="1" si="25"/>
        <v/>
      </c>
      <c r="BD15" s="57" t="str">
        <f t="shared" ca="1" si="25"/>
        <v/>
      </c>
      <c r="BE15" s="57" t="str">
        <f t="shared" ca="1" si="25"/>
        <v/>
      </c>
      <c r="BF15" s="57" t="str">
        <f t="shared" ca="1" si="25"/>
        <v/>
      </c>
      <c r="BG15" s="57" t="str">
        <f t="shared" ca="1" si="26"/>
        <v/>
      </c>
      <c r="BH15" s="57" t="str">
        <f t="shared" ca="1" si="26"/>
        <v/>
      </c>
      <c r="BI15" s="57" t="str">
        <f t="shared" ca="1" si="26"/>
        <v/>
      </c>
      <c r="BJ15" s="57" t="str">
        <f t="shared" ca="1" si="26"/>
        <v/>
      </c>
      <c r="BK15" s="57" t="str">
        <f t="shared" ca="1" si="26"/>
        <v/>
      </c>
      <c r="BL15" s="57" t="str">
        <f t="shared" ca="1" si="26"/>
        <v/>
      </c>
      <c r="BM15" s="57" t="str">
        <f t="shared" ca="1" si="19"/>
        <v/>
      </c>
      <c r="BN15" s="57" t="str">
        <f t="shared" ca="1" si="19"/>
        <v/>
      </c>
      <c r="BO15" s="57" t="str">
        <f t="shared" ca="1" si="19"/>
        <v/>
      </c>
      <c r="BP15" s="57" t="str">
        <f t="shared" ca="1" si="19"/>
        <v/>
      </c>
      <c r="BQ15" s="57" t="str">
        <f t="shared" ca="1" si="19"/>
        <v/>
      </c>
      <c r="BR15" s="57" t="str">
        <f t="shared" ca="1" si="19"/>
        <v/>
      </c>
      <c r="BS15" s="57" t="str">
        <f t="shared" ca="1" si="19"/>
        <v/>
      </c>
      <c r="BT15" s="57" t="str">
        <f t="shared" ca="1" si="19"/>
        <v/>
      </c>
      <c r="BU15" s="57" t="str">
        <f t="shared" ca="1" si="19"/>
        <v/>
      </c>
      <c r="BV15" s="57" t="str">
        <f t="shared" ca="1" si="19"/>
        <v/>
      </c>
      <c r="BW15" s="57" t="str">
        <f t="shared" ca="1" si="19"/>
        <v/>
      </c>
      <c r="BX15" s="57" t="str">
        <f t="shared" ca="1" si="19"/>
        <v/>
      </c>
    </row>
    <row r="16" spans="1:76" s="58" customFormat="1" ht="33" customHeight="1" x14ac:dyDescent="0.35">
      <c r="A16" s="46"/>
      <c r="B16" s="53" t="s">
        <v>24</v>
      </c>
      <c r="C16" s="12"/>
      <c r="D16" s="12"/>
      <c r="E16" s="54"/>
      <c r="F16" s="55"/>
      <c r="G16" s="56"/>
      <c r="H16" s="12"/>
      <c r="I16" s="57" t="str">
        <f t="shared" ca="1" si="21"/>
        <v/>
      </c>
      <c r="J16" s="57" t="str">
        <f t="shared" ca="1" si="21"/>
        <v/>
      </c>
      <c r="K16" s="57" t="str">
        <f t="shared" ca="1" si="21"/>
        <v/>
      </c>
      <c r="L16" s="57" t="str">
        <f t="shared" ca="1" si="21"/>
        <v/>
      </c>
      <c r="M16" s="57" t="str">
        <f t="shared" ca="1" si="21"/>
        <v/>
      </c>
      <c r="N16" s="57" t="str">
        <f t="shared" ca="1" si="21"/>
        <v/>
      </c>
      <c r="O16" s="57" t="str">
        <f t="shared" ca="1" si="21"/>
        <v/>
      </c>
      <c r="P16" s="57" t="str">
        <f t="shared" ca="1" si="21"/>
        <v/>
      </c>
      <c r="Q16" s="57" t="str">
        <f t="shared" ca="1" si="21"/>
        <v/>
      </c>
      <c r="R16" s="57" t="str">
        <f t="shared" ca="1" si="21"/>
        <v/>
      </c>
      <c r="S16" s="57" t="str">
        <f t="shared" ca="1" si="22"/>
        <v/>
      </c>
      <c r="T16" s="57" t="str">
        <f t="shared" ca="1" si="22"/>
        <v/>
      </c>
      <c r="U16" s="57" t="str">
        <f t="shared" ca="1" si="22"/>
        <v/>
      </c>
      <c r="V16" s="57" t="str">
        <f t="shared" ca="1" si="22"/>
        <v/>
      </c>
      <c r="W16" s="57" t="str">
        <f t="shared" ca="1" si="22"/>
        <v/>
      </c>
      <c r="X16" s="57" t="str">
        <f t="shared" ca="1" si="22"/>
        <v/>
      </c>
      <c r="Y16" s="57" t="str">
        <f t="shared" ca="1" si="22"/>
        <v/>
      </c>
      <c r="Z16" s="57" t="str">
        <f t="shared" ca="1" si="22"/>
        <v/>
      </c>
      <c r="AA16" s="57" t="str">
        <f t="shared" ca="1" si="22"/>
        <v/>
      </c>
      <c r="AB16" s="57" t="str">
        <f t="shared" ca="1" si="22"/>
        <v/>
      </c>
      <c r="AC16" s="57" t="str">
        <f t="shared" ca="1" si="23"/>
        <v/>
      </c>
      <c r="AD16" s="57" t="str">
        <f t="shared" ca="1" si="23"/>
        <v/>
      </c>
      <c r="AE16" s="57" t="str">
        <f t="shared" ca="1" si="23"/>
        <v/>
      </c>
      <c r="AF16" s="57" t="str">
        <f t="shared" ca="1" si="23"/>
        <v/>
      </c>
      <c r="AG16" s="57" t="str">
        <f t="shared" ca="1" si="23"/>
        <v/>
      </c>
      <c r="AH16" s="57" t="str">
        <f t="shared" ca="1" si="23"/>
        <v/>
      </c>
      <c r="AI16" s="57" t="str">
        <f t="shared" ca="1" si="23"/>
        <v/>
      </c>
      <c r="AJ16" s="57" t="str">
        <f t="shared" ca="1" si="23"/>
        <v/>
      </c>
      <c r="AK16" s="57" t="str">
        <f t="shared" ca="1" si="23"/>
        <v/>
      </c>
      <c r="AL16" s="57" t="str">
        <f t="shared" ca="1" si="23"/>
        <v/>
      </c>
      <c r="AM16" s="57" t="str">
        <f t="shared" ca="1" si="24"/>
        <v/>
      </c>
      <c r="AN16" s="57" t="str">
        <f t="shared" ca="1" si="24"/>
        <v/>
      </c>
      <c r="AO16" s="57" t="str">
        <f t="shared" ca="1" si="24"/>
        <v/>
      </c>
      <c r="AP16" s="57" t="str">
        <f t="shared" ca="1" si="24"/>
        <v/>
      </c>
      <c r="AQ16" s="57" t="str">
        <f t="shared" ca="1" si="24"/>
        <v/>
      </c>
      <c r="AR16" s="57" t="str">
        <f t="shared" ca="1" si="24"/>
        <v/>
      </c>
      <c r="AS16" s="57" t="str">
        <f t="shared" ca="1" si="24"/>
        <v/>
      </c>
      <c r="AT16" s="57" t="str">
        <f t="shared" ca="1" si="24"/>
        <v/>
      </c>
      <c r="AU16" s="57" t="str">
        <f t="shared" ca="1" si="24"/>
        <v/>
      </c>
      <c r="AV16" s="57" t="str">
        <f t="shared" ca="1" si="24"/>
        <v/>
      </c>
      <c r="AW16" s="57" t="str">
        <f t="shared" ca="1" si="25"/>
        <v/>
      </c>
      <c r="AX16" s="57" t="str">
        <f t="shared" ca="1" si="25"/>
        <v/>
      </c>
      <c r="AY16" s="57" t="str">
        <f t="shared" ca="1" si="25"/>
        <v/>
      </c>
      <c r="AZ16" s="57" t="str">
        <f t="shared" ca="1" si="25"/>
        <v/>
      </c>
      <c r="BA16" s="57" t="str">
        <f t="shared" ca="1" si="25"/>
        <v/>
      </c>
      <c r="BB16" s="57" t="str">
        <f t="shared" ca="1" si="25"/>
        <v/>
      </c>
      <c r="BC16" s="57" t="str">
        <f t="shared" ca="1" si="25"/>
        <v/>
      </c>
      <c r="BD16" s="57" t="str">
        <f t="shared" ca="1" si="25"/>
        <v/>
      </c>
      <c r="BE16" s="57" t="str">
        <f t="shared" ca="1" si="25"/>
        <v/>
      </c>
      <c r="BF16" s="57" t="str">
        <f t="shared" ca="1" si="25"/>
        <v/>
      </c>
      <c r="BG16" s="57" t="str">
        <f t="shared" ca="1" si="26"/>
        <v/>
      </c>
      <c r="BH16" s="57" t="str">
        <f t="shared" ca="1" si="26"/>
        <v/>
      </c>
      <c r="BI16" s="57" t="str">
        <f t="shared" ca="1" si="26"/>
        <v/>
      </c>
      <c r="BJ16" s="57" t="str">
        <f t="shared" ca="1" si="26"/>
        <v/>
      </c>
      <c r="BK16" s="57" t="str">
        <f t="shared" ca="1" si="26"/>
        <v/>
      </c>
      <c r="BL16" s="57" t="str">
        <f t="shared" ca="1" si="26"/>
        <v/>
      </c>
      <c r="BM16" s="57" t="str">
        <f t="shared" ca="1" si="19"/>
        <v/>
      </c>
      <c r="BN16" s="57" t="str">
        <f t="shared" ca="1" si="19"/>
        <v/>
      </c>
      <c r="BO16" s="57" t="str">
        <f t="shared" ca="1" si="19"/>
        <v/>
      </c>
      <c r="BP16" s="57" t="str">
        <f t="shared" ca="1" si="19"/>
        <v/>
      </c>
      <c r="BQ16" s="57" t="str">
        <f t="shared" ca="1" si="19"/>
        <v/>
      </c>
      <c r="BR16" s="57" t="str">
        <f t="shared" ca="1" si="19"/>
        <v/>
      </c>
      <c r="BS16" s="57" t="str">
        <f t="shared" ca="1" si="19"/>
        <v/>
      </c>
      <c r="BT16" s="57" t="str">
        <f t="shared" ca="1" si="19"/>
        <v/>
      </c>
      <c r="BU16" s="57" t="str">
        <f t="shared" ca="1" si="19"/>
        <v/>
      </c>
      <c r="BV16" s="57" t="str">
        <f t="shared" ca="1" si="19"/>
        <v/>
      </c>
      <c r="BW16" s="57" t="str">
        <f t="shared" ca="1" si="19"/>
        <v/>
      </c>
      <c r="BX16" s="57" t="str">
        <f t="shared" ca="1" si="19"/>
        <v/>
      </c>
    </row>
    <row r="17" spans="1:76" s="58" customFormat="1" ht="33" customHeight="1" x14ac:dyDescent="0.35">
      <c r="A17" s="46"/>
      <c r="B17" s="59" t="s">
        <v>20</v>
      </c>
      <c r="C17" s="12" t="s">
        <v>49</v>
      </c>
      <c r="D17" s="12"/>
      <c r="E17" s="54"/>
      <c r="F17" s="55">
        <f ca="1">F15+5</f>
        <v>46020</v>
      </c>
      <c r="G17" s="56">
        <v>4</v>
      </c>
      <c r="H17" s="12"/>
      <c r="I17" s="57" t="str">
        <f t="shared" ref="I17:R39" ca="1" si="27">IF(AND($C17="目標",I$7&gt;=$F17,I$7&lt;=$F17+$G17-1),2,IF(AND($C17="マイルストーン",I$7&gt;=$F17,I$7&lt;=$F17+$G17-1),1,""))</f>
        <v/>
      </c>
      <c r="J17" s="57" t="str">
        <f t="shared" ca="1" si="27"/>
        <v/>
      </c>
      <c r="K17" s="57" t="str">
        <f t="shared" ca="1" si="27"/>
        <v/>
      </c>
      <c r="L17" s="57" t="str">
        <f t="shared" ca="1" si="27"/>
        <v/>
      </c>
      <c r="M17" s="57" t="str">
        <f t="shared" ca="1" si="27"/>
        <v/>
      </c>
      <c r="N17" s="57" t="str">
        <f t="shared" ca="1" si="27"/>
        <v/>
      </c>
      <c r="O17" s="57" t="str">
        <f t="shared" ca="1" si="27"/>
        <v/>
      </c>
      <c r="P17" s="57" t="str">
        <f t="shared" ca="1" si="27"/>
        <v/>
      </c>
      <c r="Q17" s="57" t="str">
        <f t="shared" ca="1" si="27"/>
        <v/>
      </c>
      <c r="R17" s="57" t="str">
        <f t="shared" ca="1" si="27"/>
        <v/>
      </c>
      <c r="S17" s="57" t="str">
        <f t="shared" ref="S17:AB39" ca="1" si="28">IF(AND($C17="目標",S$7&gt;=$F17,S$7&lt;=$F17+$G17-1),2,IF(AND($C17="マイルストーン",S$7&gt;=$F17,S$7&lt;=$F17+$G17-1),1,""))</f>
        <v/>
      </c>
      <c r="T17" s="57" t="str">
        <f t="shared" ca="1" si="28"/>
        <v/>
      </c>
      <c r="U17" s="57" t="str">
        <f t="shared" ca="1" si="28"/>
        <v/>
      </c>
      <c r="V17" s="57" t="str">
        <f t="shared" ca="1" si="28"/>
        <v/>
      </c>
      <c r="W17" s="57" t="str">
        <f t="shared" ca="1" si="28"/>
        <v/>
      </c>
      <c r="X17" s="57" t="str">
        <f t="shared" ca="1" si="28"/>
        <v/>
      </c>
      <c r="Y17" s="57" t="str">
        <f t="shared" ca="1" si="28"/>
        <v/>
      </c>
      <c r="Z17" s="57" t="str">
        <f t="shared" ca="1" si="28"/>
        <v/>
      </c>
      <c r="AA17" s="57" t="str">
        <f t="shared" ca="1" si="28"/>
        <v/>
      </c>
      <c r="AB17" s="57" t="str">
        <f t="shared" ca="1" si="28"/>
        <v/>
      </c>
      <c r="AC17" s="57" t="str">
        <f t="shared" ref="AC17:AL39" ca="1" si="29">IF(AND($C17="目標",AC$7&gt;=$F17,AC$7&lt;=$F17+$G17-1),2,IF(AND($C17="マイルストーン",AC$7&gt;=$F17,AC$7&lt;=$F17+$G17-1),1,""))</f>
        <v/>
      </c>
      <c r="AD17" s="57" t="str">
        <f t="shared" ca="1" si="29"/>
        <v/>
      </c>
      <c r="AE17" s="57" t="str">
        <f t="shared" ca="1" si="29"/>
        <v/>
      </c>
      <c r="AF17" s="57" t="str">
        <f t="shared" ca="1" si="29"/>
        <v/>
      </c>
      <c r="AG17" s="57" t="str">
        <f t="shared" ca="1" si="29"/>
        <v/>
      </c>
      <c r="AH17" s="57" t="str">
        <f t="shared" ca="1" si="29"/>
        <v/>
      </c>
      <c r="AI17" s="57" t="str">
        <f t="shared" ca="1" si="29"/>
        <v/>
      </c>
      <c r="AJ17" s="57" t="str">
        <f t="shared" ca="1" si="29"/>
        <v/>
      </c>
      <c r="AK17" s="57" t="str">
        <f t="shared" ca="1" si="29"/>
        <v/>
      </c>
      <c r="AL17" s="57" t="str">
        <f t="shared" ca="1" si="29"/>
        <v/>
      </c>
      <c r="AM17" s="57" t="str">
        <f t="shared" ref="AM17:AV39" ca="1" si="30">IF(AND($C17="目標",AM$7&gt;=$F17,AM$7&lt;=$F17+$G17-1),2,IF(AND($C17="マイルストーン",AM$7&gt;=$F17,AM$7&lt;=$F17+$G17-1),1,""))</f>
        <v/>
      </c>
      <c r="AN17" s="57" t="str">
        <f t="shared" ca="1" si="30"/>
        <v/>
      </c>
      <c r="AO17" s="57" t="str">
        <f t="shared" ca="1" si="30"/>
        <v/>
      </c>
      <c r="AP17" s="57" t="str">
        <f t="shared" ca="1" si="30"/>
        <v/>
      </c>
      <c r="AQ17" s="57" t="str">
        <f t="shared" ca="1" si="30"/>
        <v/>
      </c>
      <c r="AR17" s="57" t="str">
        <f t="shared" ca="1" si="30"/>
        <v/>
      </c>
      <c r="AS17" s="57" t="str">
        <f t="shared" ca="1" si="30"/>
        <v/>
      </c>
      <c r="AT17" s="57" t="str">
        <f t="shared" ca="1" si="30"/>
        <v/>
      </c>
      <c r="AU17" s="57" t="str">
        <f t="shared" ca="1" si="30"/>
        <v/>
      </c>
      <c r="AV17" s="57" t="str">
        <f t="shared" ca="1" si="30"/>
        <v/>
      </c>
      <c r="AW17" s="57" t="str">
        <f t="shared" ref="AW17:BF39" ca="1" si="31">IF(AND($C17="目標",AW$7&gt;=$F17,AW$7&lt;=$F17+$G17-1),2,IF(AND($C17="マイルストーン",AW$7&gt;=$F17,AW$7&lt;=$F17+$G17-1),1,""))</f>
        <v/>
      </c>
      <c r="AX17" s="57" t="str">
        <f t="shared" ca="1" si="31"/>
        <v/>
      </c>
      <c r="AY17" s="57" t="str">
        <f t="shared" ca="1" si="31"/>
        <v/>
      </c>
      <c r="AZ17" s="57" t="str">
        <f t="shared" ca="1" si="31"/>
        <v/>
      </c>
      <c r="BA17" s="57" t="str">
        <f t="shared" ca="1" si="31"/>
        <v/>
      </c>
      <c r="BB17" s="57" t="str">
        <f t="shared" ca="1" si="31"/>
        <v/>
      </c>
      <c r="BC17" s="57" t="str">
        <f t="shared" ca="1" si="31"/>
        <v/>
      </c>
      <c r="BD17" s="57" t="str">
        <f t="shared" ca="1" si="31"/>
        <v/>
      </c>
      <c r="BE17" s="57" t="str">
        <f t="shared" ca="1" si="31"/>
        <v/>
      </c>
      <c r="BF17" s="57" t="str">
        <f t="shared" ca="1" si="31"/>
        <v/>
      </c>
      <c r="BG17" s="57" t="str">
        <f t="shared" ref="BG17:BV39" ca="1" si="32">IF(AND($C17="目標",BG$7&gt;=$F17,BG$7&lt;=$F17+$G17-1),2,IF(AND($C17="マイルストーン",BG$7&gt;=$F17,BG$7&lt;=$F17+$G17-1),1,""))</f>
        <v/>
      </c>
      <c r="BH17" s="57" t="str">
        <f t="shared" ca="1" si="32"/>
        <v/>
      </c>
      <c r="BI17" s="57" t="str">
        <f t="shared" ca="1" si="32"/>
        <v/>
      </c>
      <c r="BJ17" s="57" t="str">
        <f t="shared" ca="1" si="32"/>
        <v/>
      </c>
      <c r="BK17" s="57" t="str">
        <f t="shared" ca="1" si="32"/>
        <v/>
      </c>
      <c r="BL17" s="57" t="str">
        <f t="shared" ca="1" si="32"/>
        <v/>
      </c>
      <c r="BM17" s="57" t="str">
        <f t="shared" ca="1" si="32"/>
        <v/>
      </c>
      <c r="BN17" s="57" t="str">
        <f t="shared" ca="1" si="32"/>
        <v/>
      </c>
      <c r="BO17" s="57" t="str">
        <f t="shared" ca="1" si="32"/>
        <v/>
      </c>
      <c r="BP17" s="57" t="str">
        <f t="shared" ca="1" si="32"/>
        <v/>
      </c>
      <c r="BQ17" s="57" t="str">
        <f t="shared" ca="1" si="32"/>
        <v/>
      </c>
      <c r="BR17" s="57" t="str">
        <f t="shared" ca="1" si="32"/>
        <v/>
      </c>
      <c r="BS17" s="57" t="str">
        <f t="shared" ca="1" si="32"/>
        <v/>
      </c>
      <c r="BT17" s="57" t="str">
        <f t="shared" ca="1" si="32"/>
        <v/>
      </c>
      <c r="BU17" s="57" t="str">
        <f t="shared" ca="1" si="32"/>
        <v/>
      </c>
      <c r="BV17" s="57" t="str">
        <f t="shared" ca="1" si="32"/>
        <v/>
      </c>
      <c r="BW17" s="57" t="str">
        <f t="shared" ca="1" si="19"/>
        <v/>
      </c>
      <c r="BX17" s="57" t="str">
        <f t="shared" ca="1" si="19"/>
        <v/>
      </c>
    </row>
    <row r="18" spans="1:76" s="58" customFormat="1" ht="33" customHeight="1" x14ac:dyDescent="0.35">
      <c r="A18" s="46"/>
      <c r="B18" s="59" t="s">
        <v>21</v>
      </c>
      <c r="C18" s="12" t="s">
        <v>49</v>
      </c>
      <c r="D18" s="12"/>
      <c r="E18" s="54"/>
      <c r="F18" s="55">
        <f ca="1">F17+3</f>
        <v>46023</v>
      </c>
      <c r="G18" s="56">
        <v>5</v>
      </c>
      <c r="H18" s="12"/>
      <c r="I18" s="57" t="str">
        <f t="shared" ca="1" si="27"/>
        <v/>
      </c>
      <c r="J18" s="57" t="str">
        <f t="shared" ca="1" si="27"/>
        <v/>
      </c>
      <c r="K18" s="57" t="str">
        <f t="shared" ca="1" si="27"/>
        <v/>
      </c>
      <c r="L18" s="57" t="str">
        <f t="shared" ca="1" si="27"/>
        <v/>
      </c>
      <c r="M18" s="57" t="str">
        <f t="shared" ca="1" si="27"/>
        <v/>
      </c>
      <c r="N18" s="57" t="str">
        <f t="shared" ca="1" si="27"/>
        <v/>
      </c>
      <c r="O18" s="57" t="str">
        <f t="shared" ca="1" si="27"/>
        <v/>
      </c>
      <c r="P18" s="57" t="str">
        <f t="shared" ca="1" si="27"/>
        <v/>
      </c>
      <c r="Q18" s="57" t="str">
        <f t="shared" ca="1" si="27"/>
        <v/>
      </c>
      <c r="R18" s="57" t="str">
        <f t="shared" ca="1" si="27"/>
        <v/>
      </c>
      <c r="S18" s="57" t="str">
        <f t="shared" ca="1" si="28"/>
        <v/>
      </c>
      <c r="T18" s="57" t="str">
        <f t="shared" ca="1" si="28"/>
        <v/>
      </c>
      <c r="U18" s="57" t="str">
        <f t="shared" ca="1" si="28"/>
        <v/>
      </c>
      <c r="V18" s="57" t="str">
        <f t="shared" ca="1" si="28"/>
        <v/>
      </c>
      <c r="W18" s="57" t="str">
        <f t="shared" ca="1" si="28"/>
        <v/>
      </c>
      <c r="X18" s="57" t="str">
        <f t="shared" ca="1" si="28"/>
        <v/>
      </c>
      <c r="Y18" s="57" t="str">
        <f t="shared" ca="1" si="28"/>
        <v/>
      </c>
      <c r="Z18" s="57" t="str">
        <f t="shared" ca="1" si="28"/>
        <v/>
      </c>
      <c r="AA18" s="57" t="str">
        <f t="shared" ca="1" si="28"/>
        <v/>
      </c>
      <c r="AB18" s="57" t="str">
        <f t="shared" ca="1" si="28"/>
        <v/>
      </c>
      <c r="AC18" s="57" t="str">
        <f t="shared" ca="1" si="29"/>
        <v/>
      </c>
      <c r="AD18" s="57" t="str">
        <f t="shared" ca="1" si="29"/>
        <v/>
      </c>
      <c r="AE18" s="57" t="str">
        <f t="shared" ca="1" si="29"/>
        <v/>
      </c>
      <c r="AF18" s="57" t="str">
        <f t="shared" ca="1" si="29"/>
        <v/>
      </c>
      <c r="AG18" s="57" t="str">
        <f t="shared" ca="1" si="29"/>
        <v/>
      </c>
      <c r="AH18" s="57" t="str">
        <f t="shared" ca="1" si="29"/>
        <v/>
      </c>
      <c r="AI18" s="57" t="str">
        <f t="shared" ca="1" si="29"/>
        <v/>
      </c>
      <c r="AJ18" s="57" t="str">
        <f t="shared" ca="1" si="29"/>
        <v/>
      </c>
      <c r="AK18" s="57" t="str">
        <f t="shared" ca="1" si="29"/>
        <v/>
      </c>
      <c r="AL18" s="57" t="str">
        <f t="shared" ca="1" si="29"/>
        <v/>
      </c>
      <c r="AM18" s="57" t="str">
        <f t="shared" ca="1" si="30"/>
        <v/>
      </c>
      <c r="AN18" s="57" t="str">
        <f t="shared" ca="1" si="30"/>
        <v/>
      </c>
      <c r="AO18" s="57" t="str">
        <f t="shared" ca="1" si="30"/>
        <v/>
      </c>
      <c r="AP18" s="57" t="str">
        <f t="shared" ca="1" si="30"/>
        <v/>
      </c>
      <c r="AQ18" s="57" t="str">
        <f t="shared" ca="1" si="30"/>
        <v/>
      </c>
      <c r="AR18" s="57" t="str">
        <f t="shared" ca="1" si="30"/>
        <v/>
      </c>
      <c r="AS18" s="57" t="str">
        <f t="shared" ca="1" si="30"/>
        <v/>
      </c>
      <c r="AT18" s="57" t="str">
        <f t="shared" ca="1" si="30"/>
        <v/>
      </c>
      <c r="AU18" s="57" t="str">
        <f t="shared" ca="1" si="30"/>
        <v/>
      </c>
      <c r="AV18" s="57" t="str">
        <f t="shared" ca="1" si="30"/>
        <v/>
      </c>
      <c r="AW18" s="57" t="str">
        <f t="shared" ca="1" si="31"/>
        <v/>
      </c>
      <c r="AX18" s="57" t="str">
        <f t="shared" ca="1" si="31"/>
        <v/>
      </c>
      <c r="AY18" s="57" t="str">
        <f t="shared" ca="1" si="31"/>
        <v/>
      </c>
      <c r="AZ18" s="57" t="str">
        <f t="shared" ca="1" si="31"/>
        <v/>
      </c>
      <c r="BA18" s="57" t="str">
        <f t="shared" ca="1" si="31"/>
        <v/>
      </c>
      <c r="BB18" s="57" t="str">
        <f t="shared" ca="1" si="31"/>
        <v/>
      </c>
      <c r="BC18" s="57" t="str">
        <f t="shared" ca="1" si="31"/>
        <v/>
      </c>
      <c r="BD18" s="57" t="str">
        <f t="shared" ca="1" si="31"/>
        <v/>
      </c>
      <c r="BE18" s="57" t="str">
        <f t="shared" ca="1" si="31"/>
        <v/>
      </c>
      <c r="BF18" s="57" t="str">
        <f t="shared" ca="1" si="31"/>
        <v/>
      </c>
      <c r="BG18" s="57" t="str">
        <f t="shared" ca="1" si="32"/>
        <v/>
      </c>
      <c r="BH18" s="57" t="str">
        <f t="shared" ca="1" si="32"/>
        <v/>
      </c>
      <c r="BI18" s="57" t="str">
        <f t="shared" ca="1" si="32"/>
        <v/>
      </c>
      <c r="BJ18" s="57" t="str">
        <f t="shared" ca="1" si="32"/>
        <v/>
      </c>
      <c r="BK18" s="57" t="str">
        <f t="shared" ca="1" si="32"/>
        <v/>
      </c>
      <c r="BL18" s="57" t="str">
        <f t="shared" ca="1" si="32"/>
        <v/>
      </c>
      <c r="BM18" s="57" t="str">
        <f t="shared" ca="1" si="19"/>
        <v/>
      </c>
      <c r="BN18" s="57" t="str">
        <f t="shared" ca="1" si="19"/>
        <v/>
      </c>
      <c r="BO18" s="57" t="str">
        <f t="shared" ca="1" si="19"/>
        <v/>
      </c>
      <c r="BP18" s="57" t="str">
        <f t="shared" ca="1" si="19"/>
        <v/>
      </c>
      <c r="BQ18" s="57" t="str">
        <f t="shared" ca="1" si="19"/>
        <v/>
      </c>
      <c r="BR18" s="57" t="str">
        <f t="shared" ca="1" si="19"/>
        <v/>
      </c>
      <c r="BS18" s="57" t="str">
        <f t="shared" ca="1" si="19"/>
        <v/>
      </c>
      <c r="BT18" s="57" t="str">
        <f t="shared" ca="1" si="19"/>
        <v/>
      </c>
      <c r="BU18" s="57" t="str">
        <f t="shared" ca="1" si="19"/>
        <v/>
      </c>
      <c r="BV18" s="57" t="str">
        <f t="shared" ca="1" si="19"/>
        <v/>
      </c>
      <c r="BW18" s="57" t="str">
        <f t="shared" ca="1" si="19"/>
        <v/>
      </c>
      <c r="BX18" s="57" t="str">
        <f t="shared" ca="1" si="19"/>
        <v/>
      </c>
    </row>
    <row r="19" spans="1:76" s="58" customFormat="1" ht="33" customHeight="1" x14ac:dyDescent="0.35">
      <c r="A19" s="46"/>
      <c r="B19" s="53" t="s">
        <v>25</v>
      </c>
      <c r="C19" s="12"/>
      <c r="D19" s="12"/>
      <c r="E19" s="54"/>
      <c r="F19" s="55"/>
      <c r="G19" s="56"/>
      <c r="H19" s="12"/>
      <c r="I19" s="57" t="str">
        <f t="shared" ca="1" si="27"/>
        <v/>
      </c>
      <c r="J19" s="57" t="str">
        <f t="shared" ca="1" si="27"/>
        <v/>
      </c>
      <c r="K19" s="57" t="str">
        <f t="shared" ca="1" si="27"/>
        <v/>
      </c>
      <c r="L19" s="57" t="str">
        <f t="shared" ca="1" si="27"/>
        <v/>
      </c>
      <c r="M19" s="57" t="str">
        <f t="shared" ca="1" si="27"/>
        <v/>
      </c>
      <c r="N19" s="57" t="str">
        <f t="shared" ca="1" si="27"/>
        <v/>
      </c>
      <c r="O19" s="57" t="str">
        <f t="shared" ca="1" si="27"/>
        <v/>
      </c>
      <c r="P19" s="57" t="str">
        <f t="shared" ca="1" si="27"/>
        <v/>
      </c>
      <c r="Q19" s="57" t="str">
        <f t="shared" ca="1" si="27"/>
        <v/>
      </c>
      <c r="R19" s="57" t="str">
        <f t="shared" ca="1" si="27"/>
        <v/>
      </c>
      <c r="S19" s="57" t="str">
        <f t="shared" ca="1" si="28"/>
        <v/>
      </c>
      <c r="T19" s="57" t="str">
        <f t="shared" ca="1" si="28"/>
        <v/>
      </c>
      <c r="U19" s="57" t="str">
        <f t="shared" ca="1" si="28"/>
        <v/>
      </c>
      <c r="V19" s="57" t="str">
        <f t="shared" ca="1" si="28"/>
        <v/>
      </c>
      <c r="W19" s="57" t="str">
        <f t="shared" ca="1" si="28"/>
        <v/>
      </c>
      <c r="X19" s="57" t="str">
        <f t="shared" ca="1" si="28"/>
        <v/>
      </c>
      <c r="Y19" s="57" t="str">
        <f t="shared" ca="1" si="28"/>
        <v/>
      </c>
      <c r="Z19" s="57" t="str">
        <f t="shared" ca="1" si="28"/>
        <v/>
      </c>
      <c r="AA19" s="57" t="str">
        <f t="shared" ca="1" si="28"/>
        <v/>
      </c>
      <c r="AB19" s="57" t="str">
        <f t="shared" ca="1" si="28"/>
        <v/>
      </c>
      <c r="AC19" s="57" t="str">
        <f t="shared" ca="1" si="29"/>
        <v/>
      </c>
      <c r="AD19" s="57" t="str">
        <f t="shared" ca="1" si="29"/>
        <v/>
      </c>
      <c r="AE19" s="57" t="str">
        <f t="shared" ca="1" si="29"/>
        <v/>
      </c>
      <c r="AF19" s="57" t="str">
        <f t="shared" ca="1" si="29"/>
        <v/>
      </c>
      <c r="AG19" s="57" t="str">
        <f t="shared" ca="1" si="29"/>
        <v/>
      </c>
      <c r="AH19" s="57" t="str">
        <f t="shared" ca="1" si="29"/>
        <v/>
      </c>
      <c r="AI19" s="57" t="str">
        <f t="shared" ca="1" si="29"/>
        <v/>
      </c>
      <c r="AJ19" s="57" t="str">
        <f t="shared" ca="1" si="29"/>
        <v/>
      </c>
      <c r="AK19" s="57" t="str">
        <f t="shared" ca="1" si="29"/>
        <v/>
      </c>
      <c r="AL19" s="57" t="str">
        <f t="shared" ca="1" si="29"/>
        <v/>
      </c>
      <c r="AM19" s="57" t="str">
        <f t="shared" ca="1" si="30"/>
        <v/>
      </c>
      <c r="AN19" s="57" t="str">
        <f t="shared" ca="1" si="30"/>
        <v/>
      </c>
      <c r="AO19" s="57" t="str">
        <f t="shared" ca="1" si="30"/>
        <v/>
      </c>
      <c r="AP19" s="57" t="str">
        <f t="shared" ca="1" si="30"/>
        <v/>
      </c>
      <c r="AQ19" s="57" t="str">
        <f t="shared" ca="1" si="30"/>
        <v/>
      </c>
      <c r="AR19" s="57" t="str">
        <f t="shared" ca="1" si="30"/>
        <v/>
      </c>
      <c r="AS19" s="57" t="str">
        <f t="shared" ca="1" si="30"/>
        <v/>
      </c>
      <c r="AT19" s="57" t="str">
        <f t="shared" ca="1" si="30"/>
        <v/>
      </c>
      <c r="AU19" s="57" t="str">
        <f t="shared" ca="1" si="30"/>
        <v/>
      </c>
      <c r="AV19" s="57" t="str">
        <f t="shared" ca="1" si="30"/>
        <v/>
      </c>
      <c r="AW19" s="57" t="str">
        <f t="shared" ca="1" si="31"/>
        <v/>
      </c>
      <c r="AX19" s="57" t="str">
        <f t="shared" ca="1" si="31"/>
        <v/>
      </c>
      <c r="AY19" s="57" t="str">
        <f t="shared" ca="1" si="31"/>
        <v/>
      </c>
      <c r="AZ19" s="57" t="str">
        <f t="shared" ca="1" si="31"/>
        <v/>
      </c>
      <c r="BA19" s="57" t="str">
        <f t="shared" ca="1" si="31"/>
        <v/>
      </c>
      <c r="BB19" s="57" t="str">
        <f t="shared" ca="1" si="31"/>
        <v/>
      </c>
      <c r="BC19" s="57" t="str">
        <f t="shared" ca="1" si="31"/>
        <v/>
      </c>
      <c r="BD19" s="57" t="str">
        <f t="shared" ca="1" si="31"/>
        <v/>
      </c>
      <c r="BE19" s="57" t="str">
        <f t="shared" ca="1" si="31"/>
        <v/>
      </c>
      <c r="BF19" s="57" t="str">
        <f t="shared" ca="1" si="31"/>
        <v/>
      </c>
      <c r="BG19" s="57" t="str">
        <f t="shared" ca="1" si="32"/>
        <v/>
      </c>
      <c r="BH19" s="57" t="str">
        <f t="shared" ca="1" si="32"/>
        <v/>
      </c>
      <c r="BI19" s="57" t="str">
        <f t="shared" ca="1" si="32"/>
        <v/>
      </c>
      <c r="BJ19" s="57" t="str">
        <f t="shared" ca="1" si="32"/>
        <v/>
      </c>
      <c r="BK19" s="57" t="str">
        <f t="shared" ca="1" si="32"/>
        <v/>
      </c>
      <c r="BL19" s="57" t="str">
        <f t="shared" ca="1" si="32"/>
        <v/>
      </c>
      <c r="BM19" s="57" t="str">
        <f t="shared" ca="1" si="19"/>
        <v/>
      </c>
      <c r="BN19" s="57" t="str">
        <f t="shared" ca="1" si="19"/>
        <v/>
      </c>
      <c r="BO19" s="57" t="str">
        <f t="shared" ca="1" si="19"/>
        <v/>
      </c>
      <c r="BP19" s="57" t="str">
        <f t="shared" ca="1" si="19"/>
        <v/>
      </c>
      <c r="BQ19" s="57" t="str">
        <f t="shared" ca="1" si="19"/>
        <v/>
      </c>
      <c r="BR19" s="57" t="str">
        <f t="shared" ca="1" si="19"/>
        <v/>
      </c>
      <c r="BS19" s="57" t="str">
        <f t="shared" ca="1" si="19"/>
        <v/>
      </c>
      <c r="BT19" s="57" t="str">
        <f t="shared" ca="1" si="19"/>
        <v/>
      </c>
      <c r="BU19" s="57" t="str">
        <f t="shared" ca="1" si="19"/>
        <v/>
      </c>
      <c r="BV19" s="57" t="str">
        <f t="shared" ca="1" si="19"/>
        <v/>
      </c>
      <c r="BW19" s="57" t="str">
        <f t="shared" ca="1" si="19"/>
        <v/>
      </c>
      <c r="BX19" s="57" t="str">
        <f t="shared" ca="1" si="19"/>
        <v/>
      </c>
    </row>
    <row r="20" spans="1:76" s="58" customFormat="1" ht="33" customHeight="1" x14ac:dyDescent="0.35">
      <c r="A20" s="46"/>
      <c r="B20" s="59" t="s">
        <v>26</v>
      </c>
      <c r="C20" s="12" t="s">
        <v>6</v>
      </c>
      <c r="D20" s="12"/>
      <c r="E20" s="54"/>
      <c r="F20" s="55">
        <f ca="1">F18+4</f>
        <v>46027</v>
      </c>
      <c r="G20" s="56">
        <v>1</v>
      </c>
      <c r="H20" s="12"/>
      <c r="I20" s="57" t="str">
        <f t="shared" ca="1" si="27"/>
        <v/>
      </c>
      <c r="J20" s="57" t="str">
        <f t="shared" ca="1" si="27"/>
        <v/>
      </c>
      <c r="K20" s="57" t="str">
        <f t="shared" ca="1" si="27"/>
        <v/>
      </c>
      <c r="L20" s="57" t="str">
        <f t="shared" ca="1" si="27"/>
        <v/>
      </c>
      <c r="M20" s="57" t="str">
        <f t="shared" ca="1" si="27"/>
        <v/>
      </c>
      <c r="N20" s="57" t="str">
        <f t="shared" ca="1" si="27"/>
        <v/>
      </c>
      <c r="O20" s="57" t="str">
        <f t="shared" ca="1" si="27"/>
        <v/>
      </c>
      <c r="P20" s="57" t="str">
        <f t="shared" ca="1" si="27"/>
        <v/>
      </c>
      <c r="Q20" s="57" t="str">
        <f t="shared" ca="1" si="27"/>
        <v/>
      </c>
      <c r="R20" s="57" t="str">
        <f t="shared" ca="1" si="27"/>
        <v/>
      </c>
      <c r="S20" s="57" t="str">
        <f t="shared" ca="1" si="28"/>
        <v/>
      </c>
      <c r="T20" s="57" t="str">
        <f t="shared" ca="1" si="28"/>
        <v/>
      </c>
      <c r="U20" s="57" t="str">
        <f t="shared" ca="1" si="28"/>
        <v/>
      </c>
      <c r="V20" s="57" t="str">
        <f t="shared" ca="1" si="28"/>
        <v/>
      </c>
      <c r="W20" s="57" t="str">
        <f t="shared" ca="1" si="28"/>
        <v/>
      </c>
      <c r="X20" s="57" t="str">
        <f t="shared" ca="1" si="28"/>
        <v/>
      </c>
      <c r="Y20" s="57" t="str">
        <f t="shared" ca="1" si="28"/>
        <v/>
      </c>
      <c r="Z20" s="57" t="str">
        <f t="shared" ca="1" si="28"/>
        <v/>
      </c>
      <c r="AA20" s="57" t="str">
        <f t="shared" ca="1" si="28"/>
        <v/>
      </c>
      <c r="AB20" s="57" t="str">
        <f t="shared" ca="1" si="28"/>
        <v/>
      </c>
      <c r="AC20" s="57" t="str">
        <f t="shared" ca="1" si="29"/>
        <v/>
      </c>
      <c r="AD20" s="57">
        <f t="shared" ca="1" si="29"/>
        <v>1</v>
      </c>
      <c r="AE20" s="57" t="str">
        <f t="shared" ca="1" si="29"/>
        <v/>
      </c>
      <c r="AF20" s="57" t="str">
        <f t="shared" ca="1" si="29"/>
        <v/>
      </c>
      <c r="AG20" s="57" t="str">
        <f t="shared" ca="1" si="29"/>
        <v/>
      </c>
      <c r="AH20" s="57" t="str">
        <f t="shared" ca="1" si="29"/>
        <v/>
      </c>
      <c r="AI20" s="57" t="str">
        <f t="shared" ca="1" si="29"/>
        <v/>
      </c>
      <c r="AJ20" s="57" t="str">
        <f t="shared" ca="1" si="29"/>
        <v/>
      </c>
      <c r="AK20" s="57" t="str">
        <f t="shared" ca="1" si="29"/>
        <v/>
      </c>
      <c r="AL20" s="57" t="str">
        <f t="shared" ca="1" si="29"/>
        <v/>
      </c>
      <c r="AM20" s="57" t="str">
        <f t="shared" ca="1" si="30"/>
        <v/>
      </c>
      <c r="AN20" s="57" t="str">
        <f t="shared" ca="1" si="30"/>
        <v/>
      </c>
      <c r="AO20" s="57" t="str">
        <f t="shared" ca="1" si="30"/>
        <v/>
      </c>
      <c r="AP20" s="57" t="str">
        <f t="shared" ca="1" si="30"/>
        <v/>
      </c>
      <c r="AQ20" s="57" t="str">
        <f t="shared" ca="1" si="30"/>
        <v/>
      </c>
      <c r="AR20" s="57" t="str">
        <f t="shared" ca="1" si="30"/>
        <v/>
      </c>
      <c r="AS20" s="57" t="str">
        <f t="shared" ca="1" si="30"/>
        <v/>
      </c>
      <c r="AT20" s="57" t="str">
        <f t="shared" ca="1" si="30"/>
        <v/>
      </c>
      <c r="AU20" s="57" t="str">
        <f t="shared" ca="1" si="30"/>
        <v/>
      </c>
      <c r="AV20" s="57" t="str">
        <f t="shared" ca="1" si="30"/>
        <v/>
      </c>
      <c r="AW20" s="57" t="str">
        <f t="shared" ca="1" si="31"/>
        <v/>
      </c>
      <c r="AX20" s="57" t="str">
        <f t="shared" ca="1" si="31"/>
        <v/>
      </c>
      <c r="AY20" s="57" t="str">
        <f t="shared" ca="1" si="31"/>
        <v/>
      </c>
      <c r="AZ20" s="57" t="str">
        <f t="shared" ca="1" si="31"/>
        <v/>
      </c>
      <c r="BA20" s="57" t="str">
        <f t="shared" ca="1" si="31"/>
        <v/>
      </c>
      <c r="BB20" s="57" t="str">
        <f t="shared" ca="1" si="31"/>
        <v/>
      </c>
      <c r="BC20" s="57" t="str">
        <f t="shared" ca="1" si="31"/>
        <v/>
      </c>
      <c r="BD20" s="57" t="str">
        <f t="shared" ca="1" si="31"/>
        <v/>
      </c>
      <c r="BE20" s="57" t="str">
        <f t="shared" ca="1" si="31"/>
        <v/>
      </c>
      <c r="BF20" s="57" t="str">
        <f t="shared" ca="1" si="31"/>
        <v/>
      </c>
      <c r="BG20" s="57" t="str">
        <f t="shared" ca="1" si="32"/>
        <v/>
      </c>
      <c r="BH20" s="57" t="str">
        <f t="shared" ca="1" si="32"/>
        <v/>
      </c>
      <c r="BI20" s="57" t="str">
        <f t="shared" ca="1" si="32"/>
        <v/>
      </c>
      <c r="BJ20" s="57" t="str">
        <f t="shared" ca="1" si="32"/>
        <v/>
      </c>
      <c r="BK20" s="57" t="str">
        <f t="shared" ca="1" si="32"/>
        <v/>
      </c>
      <c r="BL20" s="57" t="str">
        <f t="shared" ca="1" si="32"/>
        <v/>
      </c>
      <c r="BM20" s="57" t="str">
        <f t="shared" ca="1" si="19"/>
        <v/>
      </c>
      <c r="BN20" s="57" t="str">
        <f t="shared" ca="1" si="19"/>
        <v/>
      </c>
      <c r="BO20" s="57" t="str">
        <f t="shared" ca="1" si="19"/>
        <v/>
      </c>
      <c r="BP20" s="57" t="str">
        <f t="shared" ca="1" si="19"/>
        <v/>
      </c>
      <c r="BQ20" s="57" t="str">
        <f t="shared" ca="1" si="19"/>
        <v/>
      </c>
      <c r="BR20" s="57" t="str">
        <f t="shared" ca="1" si="19"/>
        <v/>
      </c>
      <c r="BS20" s="57" t="str">
        <f t="shared" ca="1" si="19"/>
        <v/>
      </c>
      <c r="BT20" s="57" t="str">
        <f t="shared" ca="1" si="19"/>
        <v/>
      </c>
      <c r="BU20" s="57" t="str">
        <f t="shared" ca="1" si="19"/>
        <v/>
      </c>
      <c r="BV20" s="57" t="str">
        <f t="shared" ca="1" si="19"/>
        <v/>
      </c>
      <c r="BW20" s="57" t="str">
        <f t="shared" ca="1" si="19"/>
        <v/>
      </c>
      <c r="BX20" s="57" t="str">
        <f t="shared" ca="1" si="19"/>
        <v/>
      </c>
    </row>
    <row r="21" spans="1:76" s="58" customFormat="1" ht="33" customHeight="1" x14ac:dyDescent="0.35">
      <c r="A21" s="46"/>
      <c r="B21" s="59" t="s">
        <v>27</v>
      </c>
      <c r="C21" s="12" t="s">
        <v>6</v>
      </c>
      <c r="D21" s="12"/>
      <c r="E21" s="54"/>
      <c r="F21" s="55">
        <f ca="1">F20</f>
        <v>46027</v>
      </c>
      <c r="G21" s="56">
        <v>1</v>
      </c>
      <c r="H21" s="12"/>
      <c r="I21" s="57" t="str">
        <f t="shared" ca="1" si="27"/>
        <v/>
      </c>
      <c r="J21" s="57" t="str">
        <f t="shared" ca="1" si="27"/>
        <v/>
      </c>
      <c r="K21" s="57" t="str">
        <f t="shared" ca="1" si="27"/>
        <v/>
      </c>
      <c r="L21" s="57" t="str">
        <f t="shared" ca="1" si="27"/>
        <v/>
      </c>
      <c r="M21" s="57" t="str">
        <f t="shared" ca="1" si="27"/>
        <v/>
      </c>
      <c r="N21" s="57" t="str">
        <f t="shared" ca="1" si="27"/>
        <v/>
      </c>
      <c r="O21" s="57" t="str">
        <f t="shared" ca="1" si="27"/>
        <v/>
      </c>
      <c r="P21" s="57" t="str">
        <f t="shared" ca="1" si="27"/>
        <v/>
      </c>
      <c r="Q21" s="57" t="str">
        <f t="shared" ca="1" si="27"/>
        <v/>
      </c>
      <c r="R21" s="57" t="str">
        <f t="shared" ca="1" si="27"/>
        <v/>
      </c>
      <c r="S21" s="57" t="str">
        <f t="shared" ca="1" si="28"/>
        <v/>
      </c>
      <c r="T21" s="57" t="str">
        <f t="shared" ca="1" si="28"/>
        <v/>
      </c>
      <c r="U21" s="57" t="str">
        <f t="shared" ca="1" si="28"/>
        <v/>
      </c>
      <c r="V21" s="57" t="str">
        <f t="shared" ca="1" si="28"/>
        <v/>
      </c>
      <c r="W21" s="57" t="str">
        <f t="shared" ca="1" si="28"/>
        <v/>
      </c>
      <c r="X21" s="57" t="str">
        <f t="shared" ca="1" si="28"/>
        <v/>
      </c>
      <c r="Y21" s="57" t="str">
        <f t="shared" ca="1" si="28"/>
        <v/>
      </c>
      <c r="Z21" s="57" t="str">
        <f t="shared" ca="1" si="28"/>
        <v/>
      </c>
      <c r="AA21" s="57" t="str">
        <f t="shared" ca="1" si="28"/>
        <v/>
      </c>
      <c r="AB21" s="57" t="str">
        <f t="shared" ca="1" si="28"/>
        <v/>
      </c>
      <c r="AC21" s="57" t="str">
        <f t="shared" ca="1" si="29"/>
        <v/>
      </c>
      <c r="AD21" s="57">
        <f t="shared" ca="1" si="29"/>
        <v>1</v>
      </c>
      <c r="AE21" s="57" t="str">
        <f t="shared" ca="1" si="29"/>
        <v/>
      </c>
      <c r="AF21" s="57" t="str">
        <f t="shared" ca="1" si="29"/>
        <v/>
      </c>
      <c r="AG21" s="57" t="str">
        <f t="shared" ca="1" si="29"/>
        <v/>
      </c>
      <c r="AH21" s="57" t="str">
        <f t="shared" ca="1" si="29"/>
        <v/>
      </c>
      <c r="AI21" s="57" t="str">
        <f t="shared" ca="1" si="29"/>
        <v/>
      </c>
      <c r="AJ21" s="57" t="str">
        <f t="shared" ca="1" si="29"/>
        <v/>
      </c>
      <c r="AK21" s="57" t="str">
        <f t="shared" ca="1" si="29"/>
        <v/>
      </c>
      <c r="AL21" s="57" t="str">
        <f t="shared" ca="1" si="29"/>
        <v/>
      </c>
      <c r="AM21" s="57" t="str">
        <f t="shared" ca="1" si="30"/>
        <v/>
      </c>
      <c r="AN21" s="57" t="str">
        <f t="shared" ca="1" si="30"/>
        <v/>
      </c>
      <c r="AO21" s="57" t="str">
        <f t="shared" ca="1" si="30"/>
        <v/>
      </c>
      <c r="AP21" s="57" t="str">
        <f t="shared" ca="1" si="30"/>
        <v/>
      </c>
      <c r="AQ21" s="57" t="str">
        <f t="shared" ca="1" si="30"/>
        <v/>
      </c>
      <c r="AR21" s="57" t="str">
        <f t="shared" ca="1" si="30"/>
        <v/>
      </c>
      <c r="AS21" s="57" t="str">
        <f t="shared" ca="1" si="30"/>
        <v/>
      </c>
      <c r="AT21" s="57" t="str">
        <f t="shared" ca="1" si="30"/>
        <v/>
      </c>
      <c r="AU21" s="57" t="str">
        <f t="shared" ca="1" si="30"/>
        <v/>
      </c>
      <c r="AV21" s="57" t="str">
        <f t="shared" ca="1" si="30"/>
        <v/>
      </c>
      <c r="AW21" s="57" t="str">
        <f t="shared" ca="1" si="31"/>
        <v/>
      </c>
      <c r="AX21" s="57" t="str">
        <f t="shared" ca="1" si="31"/>
        <v/>
      </c>
      <c r="AY21" s="57" t="str">
        <f t="shared" ca="1" si="31"/>
        <v/>
      </c>
      <c r="AZ21" s="57" t="str">
        <f t="shared" ca="1" si="31"/>
        <v/>
      </c>
      <c r="BA21" s="57" t="str">
        <f t="shared" ca="1" si="31"/>
        <v/>
      </c>
      <c r="BB21" s="57" t="str">
        <f t="shared" ca="1" si="31"/>
        <v/>
      </c>
      <c r="BC21" s="57" t="str">
        <f t="shared" ca="1" si="31"/>
        <v/>
      </c>
      <c r="BD21" s="57" t="str">
        <f t="shared" ca="1" si="31"/>
        <v/>
      </c>
      <c r="BE21" s="57" t="str">
        <f t="shared" ca="1" si="31"/>
        <v/>
      </c>
      <c r="BF21" s="57" t="str">
        <f t="shared" ca="1" si="31"/>
        <v/>
      </c>
      <c r="BG21" s="57" t="str">
        <f t="shared" ca="1" si="32"/>
        <v/>
      </c>
      <c r="BH21" s="57" t="str">
        <f t="shared" ca="1" si="32"/>
        <v/>
      </c>
      <c r="BI21" s="57" t="str">
        <f t="shared" ca="1" si="32"/>
        <v/>
      </c>
      <c r="BJ21" s="57" t="str">
        <f t="shared" ca="1" si="32"/>
        <v/>
      </c>
      <c r="BK21" s="57" t="str">
        <f t="shared" ca="1" si="32"/>
        <v/>
      </c>
      <c r="BL21" s="57" t="str">
        <f t="shared" ca="1" si="32"/>
        <v/>
      </c>
      <c r="BM21" s="57" t="str">
        <f t="shared" ca="1" si="19"/>
        <v/>
      </c>
      <c r="BN21" s="57" t="str">
        <f t="shared" ca="1" si="19"/>
        <v/>
      </c>
      <c r="BO21" s="57" t="str">
        <f t="shared" ca="1" si="19"/>
        <v/>
      </c>
      <c r="BP21" s="57" t="str">
        <f t="shared" ca="1" si="19"/>
        <v/>
      </c>
      <c r="BQ21" s="57" t="str">
        <f t="shared" ca="1" si="19"/>
        <v/>
      </c>
      <c r="BR21" s="57" t="str">
        <f t="shared" ca="1" si="19"/>
        <v/>
      </c>
      <c r="BS21" s="57" t="str">
        <f t="shared" ca="1" si="19"/>
        <v/>
      </c>
      <c r="BT21" s="57" t="str">
        <f t="shared" ca="1" si="19"/>
        <v/>
      </c>
      <c r="BU21" s="57" t="str">
        <f t="shared" ca="1" si="19"/>
        <v/>
      </c>
      <c r="BV21" s="57" t="str">
        <f t="shared" ca="1" si="19"/>
        <v/>
      </c>
      <c r="BW21" s="57" t="str">
        <f t="shared" ca="1" si="19"/>
        <v/>
      </c>
      <c r="BX21" s="57" t="str">
        <f t="shared" ca="1" si="19"/>
        <v/>
      </c>
    </row>
    <row r="22" spans="1:76" s="58" customFormat="1" ht="33" customHeight="1" x14ac:dyDescent="0.35">
      <c r="A22" s="46"/>
      <c r="B22" s="59" t="s">
        <v>28</v>
      </c>
      <c r="C22" s="12" t="s">
        <v>6</v>
      </c>
      <c r="D22" s="12"/>
      <c r="E22" s="54"/>
      <c r="F22" s="55">
        <f ca="1">F20</f>
        <v>46027</v>
      </c>
      <c r="G22" s="56">
        <v>2</v>
      </c>
      <c r="H22" s="12"/>
      <c r="I22" s="57" t="str">
        <f t="shared" ca="1" si="27"/>
        <v/>
      </c>
      <c r="J22" s="57" t="str">
        <f t="shared" ca="1" si="27"/>
        <v/>
      </c>
      <c r="K22" s="57" t="str">
        <f t="shared" ca="1" si="27"/>
        <v/>
      </c>
      <c r="L22" s="57" t="str">
        <f t="shared" ca="1" si="27"/>
        <v/>
      </c>
      <c r="M22" s="57" t="str">
        <f t="shared" ca="1" si="27"/>
        <v/>
      </c>
      <c r="N22" s="57" t="str">
        <f t="shared" ca="1" si="27"/>
        <v/>
      </c>
      <c r="O22" s="57" t="str">
        <f t="shared" ca="1" si="27"/>
        <v/>
      </c>
      <c r="P22" s="57" t="str">
        <f t="shared" ca="1" si="27"/>
        <v/>
      </c>
      <c r="Q22" s="57" t="str">
        <f t="shared" ca="1" si="27"/>
        <v/>
      </c>
      <c r="R22" s="57" t="str">
        <f t="shared" ca="1" si="27"/>
        <v/>
      </c>
      <c r="S22" s="57" t="str">
        <f t="shared" ca="1" si="28"/>
        <v/>
      </c>
      <c r="T22" s="57" t="str">
        <f t="shared" ca="1" si="28"/>
        <v/>
      </c>
      <c r="U22" s="57" t="str">
        <f t="shared" ca="1" si="28"/>
        <v/>
      </c>
      <c r="V22" s="57" t="str">
        <f t="shared" ca="1" si="28"/>
        <v/>
      </c>
      <c r="W22" s="57" t="str">
        <f t="shared" ca="1" si="28"/>
        <v/>
      </c>
      <c r="X22" s="57" t="str">
        <f t="shared" ca="1" si="28"/>
        <v/>
      </c>
      <c r="Y22" s="57" t="str">
        <f t="shared" ca="1" si="28"/>
        <v/>
      </c>
      <c r="Z22" s="57" t="str">
        <f t="shared" ca="1" si="28"/>
        <v/>
      </c>
      <c r="AA22" s="57" t="str">
        <f t="shared" ca="1" si="28"/>
        <v/>
      </c>
      <c r="AB22" s="57" t="str">
        <f t="shared" ca="1" si="28"/>
        <v/>
      </c>
      <c r="AC22" s="57" t="str">
        <f t="shared" ca="1" si="29"/>
        <v/>
      </c>
      <c r="AD22" s="57">
        <f t="shared" ca="1" si="29"/>
        <v>1</v>
      </c>
      <c r="AE22" s="57">
        <f t="shared" ca="1" si="29"/>
        <v>1</v>
      </c>
      <c r="AF22" s="57" t="str">
        <f t="shared" ca="1" si="29"/>
        <v/>
      </c>
      <c r="AG22" s="57" t="str">
        <f t="shared" ca="1" si="29"/>
        <v/>
      </c>
      <c r="AH22" s="57" t="str">
        <f t="shared" ca="1" si="29"/>
        <v/>
      </c>
      <c r="AI22" s="57" t="str">
        <f t="shared" ca="1" si="29"/>
        <v/>
      </c>
      <c r="AJ22" s="57" t="str">
        <f t="shared" ca="1" si="29"/>
        <v/>
      </c>
      <c r="AK22" s="57" t="str">
        <f t="shared" ca="1" si="29"/>
        <v/>
      </c>
      <c r="AL22" s="57" t="str">
        <f t="shared" ca="1" si="29"/>
        <v/>
      </c>
      <c r="AM22" s="57" t="str">
        <f t="shared" ca="1" si="30"/>
        <v/>
      </c>
      <c r="AN22" s="57" t="str">
        <f t="shared" ca="1" si="30"/>
        <v/>
      </c>
      <c r="AO22" s="57" t="str">
        <f t="shared" ca="1" si="30"/>
        <v/>
      </c>
      <c r="AP22" s="57" t="str">
        <f t="shared" ca="1" si="30"/>
        <v/>
      </c>
      <c r="AQ22" s="57" t="str">
        <f t="shared" ca="1" si="30"/>
        <v/>
      </c>
      <c r="AR22" s="57" t="str">
        <f t="shared" ca="1" si="30"/>
        <v/>
      </c>
      <c r="AS22" s="57" t="str">
        <f t="shared" ca="1" si="30"/>
        <v/>
      </c>
      <c r="AT22" s="57" t="str">
        <f t="shared" ca="1" si="30"/>
        <v/>
      </c>
      <c r="AU22" s="57" t="str">
        <f t="shared" ca="1" si="30"/>
        <v/>
      </c>
      <c r="AV22" s="57" t="str">
        <f t="shared" ca="1" si="30"/>
        <v/>
      </c>
      <c r="AW22" s="57" t="str">
        <f t="shared" ca="1" si="31"/>
        <v/>
      </c>
      <c r="AX22" s="57" t="str">
        <f t="shared" ca="1" si="31"/>
        <v/>
      </c>
      <c r="AY22" s="57" t="str">
        <f t="shared" ca="1" si="31"/>
        <v/>
      </c>
      <c r="AZ22" s="57" t="str">
        <f t="shared" ca="1" si="31"/>
        <v/>
      </c>
      <c r="BA22" s="57" t="str">
        <f t="shared" ca="1" si="31"/>
        <v/>
      </c>
      <c r="BB22" s="57" t="str">
        <f t="shared" ca="1" si="31"/>
        <v/>
      </c>
      <c r="BC22" s="57" t="str">
        <f t="shared" ca="1" si="31"/>
        <v/>
      </c>
      <c r="BD22" s="57" t="str">
        <f t="shared" ca="1" si="31"/>
        <v/>
      </c>
      <c r="BE22" s="57" t="str">
        <f t="shared" ca="1" si="31"/>
        <v/>
      </c>
      <c r="BF22" s="57" t="str">
        <f t="shared" ca="1" si="31"/>
        <v/>
      </c>
      <c r="BG22" s="57" t="str">
        <f t="shared" ca="1" si="32"/>
        <v/>
      </c>
      <c r="BH22" s="57" t="str">
        <f t="shared" ca="1" si="32"/>
        <v/>
      </c>
      <c r="BI22" s="57" t="str">
        <f t="shared" ca="1" si="32"/>
        <v/>
      </c>
      <c r="BJ22" s="57" t="str">
        <f t="shared" ca="1" si="32"/>
        <v/>
      </c>
      <c r="BK22" s="57" t="str">
        <f t="shared" ca="1" si="32"/>
        <v/>
      </c>
      <c r="BL22" s="57" t="str">
        <f t="shared" ca="1" si="32"/>
        <v/>
      </c>
      <c r="BM22" s="57" t="str">
        <f t="shared" ca="1" si="19"/>
        <v/>
      </c>
      <c r="BN22" s="57" t="str">
        <f t="shared" ca="1" si="19"/>
        <v/>
      </c>
      <c r="BO22" s="57" t="str">
        <f t="shared" ca="1" si="19"/>
        <v/>
      </c>
      <c r="BP22" s="57" t="str">
        <f t="shared" ca="1" si="19"/>
        <v/>
      </c>
      <c r="BQ22" s="57" t="str">
        <f t="shared" ca="1" si="19"/>
        <v/>
      </c>
      <c r="BR22" s="57" t="str">
        <f t="shared" ca="1" si="19"/>
        <v/>
      </c>
      <c r="BS22" s="57" t="str">
        <f t="shared" ca="1" si="19"/>
        <v/>
      </c>
      <c r="BT22" s="57" t="str">
        <f t="shared" ca="1" si="19"/>
        <v/>
      </c>
      <c r="BU22" s="57" t="str">
        <f t="shared" ca="1" si="19"/>
        <v/>
      </c>
      <c r="BV22" s="57" t="str">
        <f t="shared" ca="1" si="19"/>
        <v/>
      </c>
      <c r="BW22" s="57" t="str">
        <f t="shared" ca="1" si="19"/>
        <v/>
      </c>
      <c r="BX22" s="57" t="str">
        <f t="shared" ca="1" si="19"/>
        <v/>
      </c>
    </row>
    <row r="23" spans="1:76" s="58" customFormat="1" ht="33" customHeight="1" x14ac:dyDescent="0.35">
      <c r="A23" s="46"/>
      <c r="B23" s="53" t="s">
        <v>29</v>
      </c>
      <c r="C23" s="12"/>
      <c r="D23" s="12"/>
      <c r="E23" s="54"/>
      <c r="F23" s="55"/>
      <c r="G23" s="56"/>
      <c r="H23" s="12"/>
      <c r="I23" s="57" t="str">
        <f t="shared" ca="1" si="27"/>
        <v/>
      </c>
      <c r="J23" s="57" t="str">
        <f t="shared" ca="1" si="27"/>
        <v/>
      </c>
      <c r="K23" s="57" t="str">
        <f t="shared" ca="1" si="27"/>
        <v/>
      </c>
      <c r="L23" s="57" t="str">
        <f t="shared" ca="1" si="27"/>
        <v/>
      </c>
      <c r="M23" s="57" t="str">
        <f t="shared" ca="1" si="27"/>
        <v/>
      </c>
      <c r="N23" s="57" t="str">
        <f t="shared" ca="1" si="27"/>
        <v/>
      </c>
      <c r="O23" s="57" t="str">
        <f t="shared" ca="1" si="27"/>
        <v/>
      </c>
      <c r="P23" s="57" t="str">
        <f t="shared" ca="1" si="27"/>
        <v/>
      </c>
      <c r="Q23" s="57" t="str">
        <f t="shared" ca="1" si="27"/>
        <v/>
      </c>
      <c r="R23" s="57" t="str">
        <f t="shared" ca="1" si="27"/>
        <v/>
      </c>
      <c r="S23" s="57" t="str">
        <f t="shared" ca="1" si="28"/>
        <v/>
      </c>
      <c r="T23" s="57" t="str">
        <f t="shared" ca="1" si="28"/>
        <v/>
      </c>
      <c r="U23" s="57" t="str">
        <f t="shared" ca="1" si="28"/>
        <v/>
      </c>
      <c r="V23" s="57" t="str">
        <f t="shared" ca="1" si="28"/>
        <v/>
      </c>
      <c r="W23" s="57" t="str">
        <f t="shared" ca="1" si="28"/>
        <v/>
      </c>
      <c r="X23" s="57" t="str">
        <f t="shared" ca="1" si="28"/>
        <v/>
      </c>
      <c r="Y23" s="57" t="str">
        <f t="shared" ca="1" si="28"/>
        <v/>
      </c>
      <c r="Z23" s="57" t="str">
        <f t="shared" ca="1" si="28"/>
        <v/>
      </c>
      <c r="AA23" s="57" t="str">
        <f t="shared" ca="1" si="28"/>
        <v/>
      </c>
      <c r="AB23" s="57" t="str">
        <f t="shared" ca="1" si="28"/>
        <v/>
      </c>
      <c r="AC23" s="57" t="str">
        <f t="shared" ca="1" si="29"/>
        <v/>
      </c>
      <c r="AD23" s="57" t="str">
        <f t="shared" ca="1" si="29"/>
        <v/>
      </c>
      <c r="AE23" s="57" t="str">
        <f t="shared" ca="1" si="29"/>
        <v/>
      </c>
      <c r="AF23" s="57" t="str">
        <f t="shared" ca="1" si="29"/>
        <v/>
      </c>
      <c r="AG23" s="57" t="str">
        <f t="shared" ca="1" si="29"/>
        <v/>
      </c>
      <c r="AH23" s="57" t="str">
        <f t="shared" ca="1" si="29"/>
        <v/>
      </c>
      <c r="AI23" s="57" t="str">
        <f t="shared" ca="1" si="29"/>
        <v/>
      </c>
      <c r="AJ23" s="57" t="str">
        <f t="shared" ca="1" si="29"/>
        <v/>
      </c>
      <c r="AK23" s="57" t="str">
        <f t="shared" ca="1" si="29"/>
        <v/>
      </c>
      <c r="AL23" s="57" t="str">
        <f t="shared" ca="1" si="29"/>
        <v/>
      </c>
      <c r="AM23" s="57" t="str">
        <f t="shared" ca="1" si="30"/>
        <v/>
      </c>
      <c r="AN23" s="57" t="str">
        <f t="shared" ca="1" si="30"/>
        <v/>
      </c>
      <c r="AO23" s="57" t="str">
        <f t="shared" ca="1" si="30"/>
        <v/>
      </c>
      <c r="AP23" s="57" t="str">
        <f t="shared" ca="1" si="30"/>
        <v/>
      </c>
      <c r="AQ23" s="57" t="str">
        <f t="shared" ca="1" si="30"/>
        <v/>
      </c>
      <c r="AR23" s="57" t="str">
        <f t="shared" ca="1" si="30"/>
        <v/>
      </c>
      <c r="AS23" s="57" t="str">
        <f t="shared" ca="1" si="30"/>
        <v/>
      </c>
      <c r="AT23" s="57" t="str">
        <f t="shared" ca="1" si="30"/>
        <v/>
      </c>
      <c r="AU23" s="57" t="str">
        <f t="shared" ca="1" si="30"/>
        <v/>
      </c>
      <c r="AV23" s="57" t="str">
        <f t="shared" ca="1" si="30"/>
        <v/>
      </c>
      <c r="AW23" s="57" t="str">
        <f t="shared" ca="1" si="31"/>
        <v/>
      </c>
      <c r="AX23" s="57" t="str">
        <f t="shared" ca="1" si="31"/>
        <v/>
      </c>
      <c r="AY23" s="57" t="str">
        <f t="shared" ca="1" si="31"/>
        <v/>
      </c>
      <c r="AZ23" s="57" t="str">
        <f t="shared" ca="1" si="31"/>
        <v/>
      </c>
      <c r="BA23" s="57" t="str">
        <f t="shared" ca="1" si="31"/>
        <v/>
      </c>
      <c r="BB23" s="57" t="str">
        <f t="shared" ca="1" si="31"/>
        <v/>
      </c>
      <c r="BC23" s="57" t="str">
        <f t="shared" ca="1" si="31"/>
        <v/>
      </c>
      <c r="BD23" s="57" t="str">
        <f t="shared" ca="1" si="31"/>
        <v/>
      </c>
      <c r="BE23" s="57" t="str">
        <f t="shared" ca="1" si="31"/>
        <v/>
      </c>
      <c r="BF23" s="57" t="str">
        <f t="shared" ca="1" si="31"/>
        <v/>
      </c>
      <c r="BG23" s="57" t="str">
        <f t="shared" ca="1" si="32"/>
        <v/>
      </c>
      <c r="BH23" s="57" t="str">
        <f t="shared" ca="1" si="32"/>
        <v/>
      </c>
      <c r="BI23" s="57" t="str">
        <f t="shared" ca="1" si="32"/>
        <v/>
      </c>
      <c r="BJ23" s="57" t="str">
        <f t="shared" ca="1" si="32"/>
        <v/>
      </c>
      <c r="BK23" s="57" t="str">
        <f t="shared" ca="1" si="32"/>
        <v/>
      </c>
      <c r="BL23" s="57" t="str">
        <f t="shared" ca="1" si="32"/>
        <v/>
      </c>
      <c r="BM23" s="57" t="str">
        <f t="shared" ca="1" si="19"/>
        <v/>
      </c>
      <c r="BN23" s="57" t="str">
        <f t="shared" ca="1" si="19"/>
        <v/>
      </c>
      <c r="BO23" s="57" t="str">
        <f t="shared" ca="1" si="19"/>
        <v/>
      </c>
      <c r="BP23" s="57" t="str">
        <f t="shared" ca="1" si="19"/>
        <v/>
      </c>
      <c r="BQ23" s="57" t="str">
        <f t="shared" ca="1" si="19"/>
        <v/>
      </c>
      <c r="BR23" s="57" t="str">
        <f t="shared" ca="1" si="19"/>
        <v/>
      </c>
      <c r="BS23" s="57" t="str">
        <f t="shared" ca="1" si="19"/>
        <v/>
      </c>
      <c r="BT23" s="57" t="str">
        <f t="shared" ca="1" si="19"/>
        <v/>
      </c>
      <c r="BU23" s="57" t="str">
        <f t="shared" ca="1" si="19"/>
        <v/>
      </c>
      <c r="BV23" s="57" t="str">
        <f t="shared" ca="1" si="19"/>
        <v/>
      </c>
      <c r="BW23" s="57" t="str">
        <f t="shared" ca="1" si="19"/>
        <v/>
      </c>
      <c r="BX23" s="57" t="str">
        <f t="shared" ca="1" si="19"/>
        <v/>
      </c>
    </row>
    <row r="24" spans="1:76" s="58" customFormat="1" ht="33" customHeight="1" x14ac:dyDescent="0.35">
      <c r="A24" s="46"/>
      <c r="B24" s="59" t="s">
        <v>30</v>
      </c>
      <c r="C24" s="12" t="s">
        <v>49</v>
      </c>
      <c r="D24" s="12"/>
      <c r="E24" s="54"/>
      <c r="F24" s="55">
        <f ca="1">F22+3</f>
        <v>46030</v>
      </c>
      <c r="G24" s="56">
        <v>15</v>
      </c>
      <c r="H24" s="12"/>
      <c r="I24" s="57" t="str">
        <f t="shared" ca="1" si="27"/>
        <v/>
      </c>
      <c r="J24" s="57" t="str">
        <f t="shared" ca="1" si="27"/>
        <v/>
      </c>
      <c r="K24" s="57" t="str">
        <f t="shared" ca="1" si="27"/>
        <v/>
      </c>
      <c r="L24" s="57" t="str">
        <f t="shared" ca="1" si="27"/>
        <v/>
      </c>
      <c r="M24" s="57" t="str">
        <f t="shared" ca="1" si="27"/>
        <v/>
      </c>
      <c r="N24" s="57" t="str">
        <f t="shared" ca="1" si="27"/>
        <v/>
      </c>
      <c r="O24" s="57" t="str">
        <f t="shared" ca="1" si="27"/>
        <v/>
      </c>
      <c r="P24" s="57" t="str">
        <f t="shared" ca="1" si="27"/>
        <v/>
      </c>
      <c r="Q24" s="57" t="str">
        <f t="shared" ca="1" si="27"/>
        <v/>
      </c>
      <c r="R24" s="57" t="str">
        <f t="shared" ca="1" si="27"/>
        <v/>
      </c>
      <c r="S24" s="57" t="str">
        <f t="shared" ca="1" si="28"/>
        <v/>
      </c>
      <c r="T24" s="57" t="str">
        <f t="shared" ca="1" si="28"/>
        <v/>
      </c>
      <c r="U24" s="57" t="str">
        <f t="shared" ca="1" si="28"/>
        <v/>
      </c>
      <c r="V24" s="57" t="str">
        <f t="shared" ca="1" si="28"/>
        <v/>
      </c>
      <c r="W24" s="57" t="str">
        <f t="shared" ca="1" si="28"/>
        <v/>
      </c>
      <c r="X24" s="57" t="str">
        <f t="shared" ca="1" si="28"/>
        <v/>
      </c>
      <c r="Y24" s="57" t="str">
        <f t="shared" ca="1" si="28"/>
        <v/>
      </c>
      <c r="Z24" s="57" t="str">
        <f t="shared" ca="1" si="28"/>
        <v/>
      </c>
      <c r="AA24" s="57" t="str">
        <f t="shared" ca="1" si="28"/>
        <v/>
      </c>
      <c r="AB24" s="57" t="str">
        <f t="shared" ca="1" si="28"/>
        <v/>
      </c>
      <c r="AC24" s="57" t="str">
        <f t="shared" ca="1" si="29"/>
        <v/>
      </c>
      <c r="AD24" s="57" t="str">
        <f t="shared" ca="1" si="29"/>
        <v/>
      </c>
      <c r="AE24" s="57" t="str">
        <f t="shared" ca="1" si="29"/>
        <v/>
      </c>
      <c r="AF24" s="57" t="str">
        <f t="shared" ca="1" si="29"/>
        <v/>
      </c>
      <c r="AG24" s="57" t="str">
        <f t="shared" ca="1" si="29"/>
        <v/>
      </c>
      <c r="AH24" s="57" t="str">
        <f t="shared" ca="1" si="29"/>
        <v/>
      </c>
      <c r="AI24" s="57" t="str">
        <f t="shared" ca="1" si="29"/>
        <v/>
      </c>
      <c r="AJ24" s="57" t="str">
        <f t="shared" ca="1" si="29"/>
        <v/>
      </c>
      <c r="AK24" s="57" t="str">
        <f t="shared" ca="1" si="29"/>
        <v/>
      </c>
      <c r="AL24" s="57" t="str">
        <f t="shared" ca="1" si="29"/>
        <v/>
      </c>
      <c r="AM24" s="57" t="str">
        <f t="shared" ca="1" si="30"/>
        <v/>
      </c>
      <c r="AN24" s="57" t="str">
        <f t="shared" ca="1" si="30"/>
        <v/>
      </c>
      <c r="AO24" s="57" t="str">
        <f t="shared" ca="1" si="30"/>
        <v/>
      </c>
      <c r="AP24" s="57" t="str">
        <f t="shared" ca="1" si="30"/>
        <v/>
      </c>
      <c r="AQ24" s="57" t="str">
        <f t="shared" ca="1" si="30"/>
        <v/>
      </c>
      <c r="AR24" s="57" t="str">
        <f t="shared" ca="1" si="30"/>
        <v/>
      </c>
      <c r="AS24" s="57" t="str">
        <f t="shared" ca="1" si="30"/>
        <v/>
      </c>
      <c r="AT24" s="57" t="str">
        <f t="shared" ca="1" si="30"/>
        <v/>
      </c>
      <c r="AU24" s="57" t="str">
        <f t="shared" ca="1" si="30"/>
        <v/>
      </c>
      <c r="AV24" s="57" t="str">
        <f t="shared" ca="1" si="30"/>
        <v/>
      </c>
      <c r="AW24" s="57" t="str">
        <f t="shared" ca="1" si="31"/>
        <v/>
      </c>
      <c r="AX24" s="57" t="str">
        <f t="shared" ca="1" si="31"/>
        <v/>
      </c>
      <c r="AY24" s="57" t="str">
        <f t="shared" ca="1" si="31"/>
        <v/>
      </c>
      <c r="AZ24" s="57" t="str">
        <f t="shared" ca="1" si="31"/>
        <v/>
      </c>
      <c r="BA24" s="57" t="str">
        <f t="shared" ca="1" si="31"/>
        <v/>
      </c>
      <c r="BB24" s="57" t="str">
        <f t="shared" ca="1" si="31"/>
        <v/>
      </c>
      <c r="BC24" s="57" t="str">
        <f t="shared" ca="1" si="31"/>
        <v/>
      </c>
      <c r="BD24" s="57" t="str">
        <f t="shared" ca="1" si="31"/>
        <v/>
      </c>
      <c r="BE24" s="57" t="str">
        <f t="shared" ca="1" si="31"/>
        <v/>
      </c>
      <c r="BF24" s="57" t="str">
        <f t="shared" ca="1" si="31"/>
        <v/>
      </c>
      <c r="BG24" s="57" t="str">
        <f t="shared" ca="1" si="32"/>
        <v/>
      </c>
      <c r="BH24" s="57" t="str">
        <f t="shared" ca="1" si="32"/>
        <v/>
      </c>
      <c r="BI24" s="57" t="str">
        <f t="shared" ca="1" si="32"/>
        <v/>
      </c>
      <c r="BJ24" s="57" t="str">
        <f t="shared" ca="1" si="32"/>
        <v/>
      </c>
      <c r="BK24" s="57" t="str">
        <f t="shared" ca="1" si="32"/>
        <v/>
      </c>
      <c r="BL24" s="57" t="str">
        <f t="shared" ca="1" si="32"/>
        <v/>
      </c>
      <c r="BM24" s="57" t="str">
        <f t="shared" ca="1" si="19"/>
        <v/>
      </c>
      <c r="BN24" s="57" t="str">
        <f t="shared" ca="1" si="19"/>
        <v/>
      </c>
      <c r="BO24" s="57" t="str">
        <f t="shared" ca="1" si="19"/>
        <v/>
      </c>
      <c r="BP24" s="57" t="str">
        <f t="shared" ca="1" si="19"/>
        <v/>
      </c>
      <c r="BQ24" s="57" t="str">
        <f t="shared" ca="1" si="19"/>
        <v/>
      </c>
      <c r="BR24" s="57" t="str">
        <f t="shared" ca="1" si="19"/>
        <v/>
      </c>
      <c r="BS24" s="57" t="str">
        <f t="shared" ca="1" si="19"/>
        <v/>
      </c>
      <c r="BT24" s="57" t="str">
        <f t="shared" ca="1" si="19"/>
        <v/>
      </c>
      <c r="BU24" s="57" t="str">
        <f t="shared" ca="1" si="19"/>
        <v/>
      </c>
      <c r="BV24" s="57" t="str">
        <f t="shared" ca="1" si="19"/>
        <v/>
      </c>
      <c r="BW24" s="57" t="str">
        <f t="shared" ca="1" si="19"/>
        <v/>
      </c>
      <c r="BX24" s="57" t="str">
        <f t="shared" ca="1" si="19"/>
        <v/>
      </c>
    </row>
    <row r="25" spans="1:76" s="58" customFormat="1" ht="33" customHeight="1" x14ac:dyDescent="0.35">
      <c r="A25" s="46"/>
      <c r="B25" s="59" t="s">
        <v>31</v>
      </c>
      <c r="C25" s="12" t="s">
        <v>49</v>
      </c>
      <c r="D25" s="12"/>
      <c r="E25" s="54"/>
      <c r="F25" s="55">
        <f ca="1">F24</f>
        <v>46030</v>
      </c>
      <c r="G25" s="56">
        <v>10</v>
      </c>
      <c r="H25" s="12"/>
      <c r="I25" s="57" t="str">
        <f t="shared" ca="1" si="27"/>
        <v/>
      </c>
      <c r="J25" s="57" t="str">
        <f t="shared" ca="1" si="27"/>
        <v/>
      </c>
      <c r="K25" s="57" t="str">
        <f t="shared" ca="1" si="27"/>
        <v/>
      </c>
      <c r="L25" s="57" t="str">
        <f t="shared" ca="1" si="27"/>
        <v/>
      </c>
      <c r="M25" s="57" t="str">
        <f t="shared" ca="1" si="27"/>
        <v/>
      </c>
      <c r="N25" s="57" t="str">
        <f t="shared" ca="1" si="27"/>
        <v/>
      </c>
      <c r="O25" s="57" t="str">
        <f t="shared" ca="1" si="27"/>
        <v/>
      </c>
      <c r="P25" s="57" t="str">
        <f t="shared" ca="1" si="27"/>
        <v/>
      </c>
      <c r="Q25" s="57" t="str">
        <f t="shared" ca="1" si="27"/>
        <v/>
      </c>
      <c r="R25" s="57" t="str">
        <f t="shared" ca="1" si="27"/>
        <v/>
      </c>
      <c r="S25" s="57" t="str">
        <f t="shared" ca="1" si="28"/>
        <v/>
      </c>
      <c r="T25" s="57" t="str">
        <f t="shared" ca="1" si="28"/>
        <v/>
      </c>
      <c r="U25" s="57" t="str">
        <f t="shared" ca="1" si="28"/>
        <v/>
      </c>
      <c r="V25" s="57" t="str">
        <f t="shared" ca="1" si="28"/>
        <v/>
      </c>
      <c r="W25" s="57" t="str">
        <f t="shared" ca="1" si="28"/>
        <v/>
      </c>
      <c r="X25" s="57" t="str">
        <f t="shared" ca="1" si="28"/>
        <v/>
      </c>
      <c r="Y25" s="57" t="str">
        <f t="shared" ca="1" si="28"/>
        <v/>
      </c>
      <c r="Z25" s="57" t="str">
        <f t="shared" ca="1" si="28"/>
        <v/>
      </c>
      <c r="AA25" s="57" t="str">
        <f t="shared" ca="1" si="28"/>
        <v/>
      </c>
      <c r="AB25" s="57" t="str">
        <f t="shared" ca="1" si="28"/>
        <v/>
      </c>
      <c r="AC25" s="57" t="str">
        <f t="shared" ca="1" si="29"/>
        <v/>
      </c>
      <c r="AD25" s="57" t="str">
        <f t="shared" ca="1" si="29"/>
        <v/>
      </c>
      <c r="AE25" s="57" t="str">
        <f t="shared" ca="1" si="29"/>
        <v/>
      </c>
      <c r="AF25" s="57" t="str">
        <f t="shared" ca="1" si="29"/>
        <v/>
      </c>
      <c r="AG25" s="57" t="str">
        <f t="shared" ca="1" si="29"/>
        <v/>
      </c>
      <c r="AH25" s="57" t="str">
        <f t="shared" ca="1" si="29"/>
        <v/>
      </c>
      <c r="AI25" s="57" t="str">
        <f t="shared" ca="1" si="29"/>
        <v/>
      </c>
      <c r="AJ25" s="57" t="str">
        <f t="shared" ca="1" si="29"/>
        <v/>
      </c>
      <c r="AK25" s="57" t="str">
        <f t="shared" ca="1" si="29"/>
        <v/>
      </c>
      <c r="AL25" s="57" t="str">
        <f t="shared" ca="1" si="29"/>
        <v/>
      </c>
      <c r="AM25" s="57" t="str">
        <f t="shared" ca="1" si="30"/>
        <v/>
      </c>
      <c r="AN25" s="57" t="str">
        <f t="shared" ca="1" si="30"/>
        <v/>
      </c>
      <c r="AO25" s="57" t="str">
        <f t="shared" ca="1" si="30"/>
        <v/>
      </c>
      <c r="AP25" s="57" t="str">
        <f t="shared" ca="1" si="30"/>
        <v/>
      </c>
      <c r="AQ25" s="57" t="str">
        <f t="shared" ca="1" si="30"/>
        <v/>
      </c>
      <c r="AR25" s="57" t="str">
        <f t="shared" ca="1" si="30"/>
        <v/>
      </c>
      <c r="AS25" s="57" t="str">
        <f t="shared" ca="1" si="30"/>
        <v/>
      </c>
      <c r="AT25" s="57" t="str">
        <f t="shared" ca="1" si="30"/>
        <v/>
      </c>
      <c r="AU25" s="57" t="str">
        <f t="shared" ca="1" si="30"/>
        <v/>
      </c>
      <c r="AV25" s="57" t="str">
        <f t="shared" ca="1" si="30"/>
        <v/>
      </c>
      <c r="AW25" s="57" t="str">
        <f t="shared" ca="1" si="31"/>
        <v/>
      </c>
      <c r="AX25" s="57" t="str">
        <f t="shared" ca="1" si="31"/>
        <v/>
      </c>
      <c r="AY25" s="57" t="str">
        <f t="shared" ca="1" si="31"/>
        <v/>
      </c>
      <c r="AZ25" s="57" t="str">
        <f t="shared" ca="1" si="31"/>
        <v/>
      </c>
      <c r="BA25" s="57" t="str">
        <f t="shared" ca="1" si="31"/>
        <v/>
      </c>
      <c r="BB25" s="57" t="str">
        <f t="shared" ca="1" si="31"/>
        <v/>
      </c>
      <c r="BC25" s="57" t="str">
        <f t="shared" ca="1" si="31"/>
        <v/>
      </c>
      <c r="BD25" s="57" t="str">
        <f t="shared" ca="1" si="31"/>
        <v/>
      </c>
      <c r="BE25" s="57" t="str">
        <f t="shared" ca="1" si="31"/>
        <v/>
      </c>
      <c r="BF25" s="57" t="str">
        <f t="shared" ca="1" si="31"/>
        <v/>
      </c>
      <c r="BG25" s="57" t="str">
        <f t="shared" ca="1" si="32"/>
        <v/>
      </c>
      <c r="BH25" s="57" t="str">
        <f t="shared" ca="1" si="32"/>
        <v/>
      </c>
      <c r="BI25" s="57" t="str">
        <f t="shared" ca="1" si="32"/>
        <v/>
      </c>
      <c r="BJ25" s="57" t="str">
        <f t="shared" ca="1" si="32"/>
        <v/>
      </c>
      <c r="BK25" s="57" t="str">
        <f t="shared" ca="1" si="32"/>
        <v/>
      </c>
      <c r="BL25" s="57" t="str">
        <f t="shared" ca="1" si="32"/>
        <v/>
      </c>
      <c r="BM25" s="57" t="str">
        <f t="shared" ca="1" si="19"/>
        <v/>
      </c>
      <c r="BN25" s="57" t="str">
        <f t="shared" ca="1" si="19"/>
        <v/>
      </c>
      <c r="BO25" s="57" t="str">
        <f t="shared" ca="1" si="19"/>
        <v/>
      </c>
      <c r="BP25" s="57" t="str">
        <f t="shared" ca="1" si="19"/>
        <v/>
      </c>
      <c r="BQ25" s="57" t="str">
        <f t="shared" ca="1" si="19"/>
        <v/>
      </c>
      <c r="BR25" s="57" t="str">
        <f t="shared" ca="1" si="19"/>
        <v/>
      </c>
      <c r="BS25" s="57" t="str">
        <f t="shared" ca="1" si="19"/>
        <v/>
      </c>
      <c r="BT25" s="57" t="str">
        <f t="shared" ca="1" si="19"/>
        <v/>
      </c>
      <c r="BU25" s="57" t="str">
        <f t="shared" ca="1" si="19"/>
        <v/>
      </c>
      <c r="BV25" s="57" t="str">
        <f t="shared" ca="1" si="19"/>
        <v/>
      </c>
      <c r="BW25" s="57" t="str">
        <f t="shared" ca="1" si="19"/>
        <v/>
      </c>
      <c r="BX25" s="57" t="str">
        <f t="shared" ca="1" si="19"/>
        <v/>
      </c>
    </row>
    <row r="26" spans="1:76" s="58" customFormat="1" ht="33" customHeight="1" x14ac:dyDescent="0.35">
      <c r="A26" s="46"/>
      <c r="B26" s="59" t="s">
        <v>32</v>
      </c>
      <c r="C26" s="12" t="s">
        <v>49</v>
      </c>
      <c r="D26" s="12"/>
      <c r="E26" s="54"/>
      <c r="F26" s="55">
        <f ca="1">F25+10</f>
        <v>46040</v>
      </c>
      <c r="G26" s="56">
        <v>5</v>
      </c>
      <c r="H26" s="12"/>
      <c r="I26" s="57" t="str">
        <f t="shared" ca="1" si="27"/>
        <v/>
      </c>
      <c r="J26" s="57" t="str">
        <f t="shared" ca="1" si="27"/>
        <v/>
      </c>
      <c r="K26" s="57" t="str">
        <f t="shared" ca="1" si="27"/>
        <v/>
      </c>
      <c r="L26" s="57" t="str">
        <f t="shared" ca="1" si="27"/>
        <v/>
      </c>
      <c r="M26" s="57" t="str">
        <f t="shared" ca="1" si="27"/>
        <v/>
      </c>
      <c r="N26" s="57" t="str">
        <f t="shared" ca="1" si="27"/>
        <v/>
      </c>
      <c r="O26" s="57" t="str">
        <f t="shared" ca="1" si="27"/>
        <v/>
      </c>
      <c r="P26" s="57" t="str">
        <f t="shared" ca="1" si="27"/>
        <v/>
      </c>
      <c r="Q26" s="57" t="str">
        <f t="shared" ca="1" si="27"/>
        <v/>
      </c>
      <c r="R26" s="57" t="str">
        <f t="shared" ca="1" si="27"/>
        <v/>
      </c>
      <c r="S26" s="57" t="str">
        <f t="shared" ca="1" si="28"/>
        <v/>
      </c>
      <c r="T26" s="57" t="str">
        <f t="shared" ca="1" si="28"/>
        <v/>
      </c>
      <c r="U26" s="57" t="str">
        <f t="shared" ca="1" si="28"/>
        <v/>
      </c>
      <c r="V26" s="57" t="str">
        <f t="shared" ca="1" si="28"/>
        <v/>
      </c>
      <c r="W26" s="57" t="str">
        <f t="shared" ca="1" si="28"/>
        <v/>
      </c>
      <c r="X26" s="57" t="str">
        <f t="shared" ca="1" si="28"/>
        <v/>
      </c>
      <c r="Y26" s="57" t="str">
        <f t="shared" ca="1" si="28"/>
        <v/>
      </c>
      <c r="Z26" s="57" t="str">
        <f t="shared" ca="1" si="28"/>
        <v/>
      </c>
      <c r="AA26" s="57" t="str">
        <f t="shared" ca="1" si="28"/>
        <v/>
      </c>
      <c r="AB26" s="57" t="str">
        <f t="shared" ca="1" si="28"/>
        <v/>
      </c>
      <c r="AC26" s="57" t="str">
        <f t="shared" ca="1" si="29"/>
        <v/>
      </c>
      <c r="AD26" s="57" t="str">
        <f t="shared" ca="1" si="29"/>
        <v/>
      </c>
      <c r="AE26" s="57" t="str">
        <f t="shared" ca="1" si="29"/>
        <v/>
      </c>
      <c r="AF26" s="57" t="str">
        <f t="shared" ca="1" si="29"/>
        <v/>
      </c>
      <c r="AG26" s="57" t="str">
        <f t="shared" ca="1" si="29"/>
        <v/>
      </c>
      <c r="AH26" s="57" t="str">
        <f t="shared" ca="1" si="29"/>
        <v/>
      </c>
      <c r="AI26" s="57" t="str">
        <f t="shared" ca="1" si="29"/>
        <v/>
      </c>
      <c r="AJ26" s="57" t="str">
        <f t="shared" ca="1" si="29"/>
        <v/>
      </c>
      <c r="AK26" s="57" t="str">
        <f t="shared" ca="1" si="29"/>
        <v/>
      </c>
      <c r="AL26" s="57" t="str">
        <f t="shared" ca="1" si="29"/>
        <v/>
      </c>
      <c r="AM26" s="57" t="str">
        <f t="shared" ca="1" si="30"/>
        <v/>
      </c>
      <c r="AN26" s="57" t="str">
        <f t="shared" ca="1" si="30"/>
        <v/>
      </c>
      <c r="AO26" s="57" t="str">
        <f t="shared" ca="1" si="30"/>
        <v/>
      </c>
      <c r="AP26" s="57" t="str">
        <f t="shared" ca="1" si="30"/>
        <v/>
      </c>
      <c r="AQ26" s="57" t="str">
        <f t="shared" ca="1" si="30"/>
        <v/>
      </c>
      <c r="AR26" s="57" t="str">
        <f t="shared" ca="1" si="30"/>
        <v/>
      </c>
      <c r="AS26" s="57" t="str">
        <f t="shared" ca="1" si="30"/>
        <v/>
      </c>
      <c r="AT26" s="57" t="str">
        <f t="shared" ca="1" si="30"/>
        <v/>
      </c>
      <c r="AU26" s="57" t="str">
        <f t="shared" ca="1" si="30"/>
        <v/>
      </c>
      <c r="AV26" s="57" t="str">
        <f t="shared" ca="1" si="30"/>
        <v/>
      </c>
      <c r="AW26" s="57" t="str">
        <f t="shared" ca="1" si="31"/>
        <v/>
      </c>
      <c r="AX26" s="57" t="str">
        <f t="shared" ca="1" si="31"/>
        <v/>
      </c>
      <c r="AY26" s="57" t="str">
        <f t="shared" ca="1" si="31"/>
        <v/>
      </c>
      <c r="AZ26" s="57" t="str">
        <f t="shared" ca="1" si="31"/>
        <v/>
      </c>
      <c r="BA26" s="57" t="str">
        <f t="shared" ca="1" si="31"/>
        <v/>
      </c>
      <c r="BB26" s="57" t="str">
        <f t="shared" ca="1" si="31"/>
        <v/>
      </c>
      <c r="BC26" s="57" t="str">
        <f t="shared" ca="1" si="31"/>
        <v/>
      </c>
      <c r="BD26" s="57" t="str">
        <f t="shared" ca="1" si="31"/>
        <v/>
      </c>
      <c r="BE26" s="57" t="str">
        <f t="shared" ca="1" si="31"/>
        <v/>
      </c>
      <c r="BF26" s="57" t="str">
        <f t="shared" ca="1" si="31"/>
        <v/>
      </c>
      <c r="BG26" s="57" t="str">
        <f t="shared" ca="1" si="32"/>
        <v/>
      </c>
      <c r="BH26" s="57" t="str">
        <f t="shared" ca="1" si="32"/>
        <v/>
      </c>
      <c r="BI26" s="57" t="str">
        <f t="shared" ca="1" si="32"/>
        <v/>
      </c>
      <c r="BJ26" s="57" t="str">
        <f t="shared" ca="1" si="32"/>
        <v/>
      </c>
      <c r="BK26" s="57" t="str">
        <f t="shared" ca="1" si="32"/>
        <v/>
      </c>
      <c r="BL26" s="57" t="str">
        <f t="shared" ca="1" si="32"/>
        <v/>
      </c>
      <c r="BM26" s="57" t="str">
        <f t="shared" ref="BM26:BX39" ca="1" si="33">IF(AND($C26="目標",BM$7&gt;=$F26,BM$7&lt;=$F26+$G26-1),2,IF(AND($C26="マイルストーン",BM$7&gt;=$F26,BM$7&lt;=$F26+$G26-1),1,""))</f>
        <v/>
      </c>
      <c r="BN26" s="57" t="str">
        <f t="shared" ca="1" si="33"/>
        <v/>
      </c>
      <c r="BO26" s="57" t="str">
        <f t="shared" ca="1" si="33"/>
        <v/>
      </c>
      <c r="BP26" s="57" t="str">
        <f t="shared" ca="1" si="33"/>
        <v/>
      </c>
      <c r="BQ26" s="57" t="str">
        <f t="shared" ca="1" si="33"/>
        <v/>
      </c>
      <c r="BR26" s="57" t="str">
        <f t="shared" ca="1" si="33"/>
        <v/>
      </c>
      <c r="BS26" s="57" t="str">
        <f t="shared" ca="1" si="33"/>
        <v/>
      </c>
      <c r="BT26" s="57" t="str">
        <f t="shared" ca="1" si="33"/>
        <v/>
      </c>
      <c r="BU26" s="57" t="str">
        <f t="shared" ca="1" si="33"/>
        <v/>
      </c>
      <c r="BV26" s="57" t="str">
        <f t="shared" ca="1" si="33"/>
        <v/>
      </c>
      <c r="BW26" s="57" t="str">
        <f t="shared" ca="1" si="33"/>
        <v/>
      </c>
      <c r="BX26" s="57" t="str">
        <f t="shared" ca="1" si="33"/>
        <v/>
      </c>
    </row>
    <row r="27" spans="1:76" s="58" customFormat="1" ht="33" customHeight="1" x14ac:dyDescent="0.35">
      <c r="A27" s="46"/>
      <c r="B27" s="53" t="s">
        <v>33</v>
      </c>
      <c r="C27" s="12"/>
      <c r="D27" s="12"/>
      <c r="E27" s="54"/>
      <c r="F27" s="55"/>
      <c r="G27" s="56"/>
      <c r="H27" s="12"/>
      <c r="I27" s="57" t="str">
        <f t="shared" ca="1" si="27"/>
        <v/>
      </c>
      <c r="J27" s="57" t="str">
        <f t="shared" ca="1" si="27"/>
        <v/>
      </c>
      <c r="K27" s="57" t="str">
        <f t="shared" ca="1" si="27"/>
        <v/>
      </c>
      <c r="L27" s="57" t="str">
        <f t="shared" ca="1" si="27"/>
        <v/>
      </c>
      <c r="M27" s="57" t="str">
        <f t="shared" ca="1" si="27"/>
        <v/>
      </c>
      <c r="N27" s="57" t="str">
        <f t="shared" ca="1" si="27"/>
        <v/>
      </c>
      <c r="O27" s="57" t="str">
        <f t="shared" ca="1" si="27"/>
        <v/>
      </c>
      <c r="P27" s="57" t="str">
        <f t="shared" ca="1" si="27"/>
        <v/>
      </c>
      <c r="Q27" s="57" t="str">
        <f t="shared" ca="1" si="27"/>
        <v/>
      </c>
      <c r="R27" s="57" t="str">
        <f t="shared" ca="1" si="27"/>
        <v/>
      </c>
      <c r="S27" s="57" t="str">
        <f t="shared" ca="1" si="28"/>
        <v/>
      </c>
      <c r="T27" s="57" t="str">
        <f t="shared" ca="1" si="28"/>
        <v/>
      </c>
      <c r="U27" s="57" t="str">
        <f t="shared" ca="1" si="28"/>
        <v/>
      </c>
      <c r="V27" s="57" t="str">
        <f t="shared" ca="1" si="28"/>
        <v/>
      </c>
      <c r="W27" s="57" t="str">
        <f t="shared" ca="1" si="28"/>
        <v/>
      </c>
      <c r="X27" s="57" t="str">
        <f t="shared" ca="1" si="28"/>
        <v/>
      </c>
      <c r="Y27" s="57" t="str">
        <f t="shared" ca="1" si="28"/>
        <v/>
      </c>
      <c r="Z27" s="57" t="str">
        <f t="shared" ca="1" si="28"/>
        <v/>
      </c>
      <c r="AA27" s="57" t="str">
        <f t="shared" ca="1" si="28"/>
        <v/>
      </c>
      <c r="AB27" s="57" t="str">
        <f t="shared" ca="1" si="28"/>
        <v/>
      </c>
      <c r="AC27" s="57" t="str">
        <f t="shared" ca="1" si="29"/>
        <v/>
      </c>
      <c r="AD27" s="57" t="str">
        <f t="shared" ca="1" si="29"/>
        <v/>
      </c>
      <c r="AE27" s="57" t="str">
        <f t="shared" ca="1" si="29"/>
        <v/>
      </c>
      <c r="AF27" s="57" t="str">
        <f t="shared" ca="1" si="29"/>
        <v/>
      </c>
      <c r="AG27" s="57" t="str">
        <f t="shared" ca="1" si="29"/>
        <v/>
      </c>
      <c r="AH27" s="57" t="str">
        <f t="shared" ca="1" si="29"/>
        <v/>
      </c>
      <c r="AI27" s="57" t="str">
        <f t="shared" ca="1" si="29"/>
        <v/>
      </c>
      <c r="AJ27" s="57" t="str">
        <f t="shared" ca="1" si="29"/>
        <v/>
      </c>
      <c r="AK27" s="57" t="str">
        <f t="shared" ca="1" si="29"/>
        <v/>
      </c>
      <c r="AL27" s="57" t="str">
        <f t="shared" ca="1" si="29"/>
        <v/>
      </c>
      <c r="AM27" s="57" t="str">
        <f t="shared" ca="1" si="30"/>
        <v/>
      </c>
      <c r="AN27" s="57" t="str">
        <f t="shared" ca="1" si="30"/>
        <v/>
      </c>
      <c r="AO27" s="57" t="str">
        <f t="shared" ca="1" si="30"/>
        <v/>
      </c>
      <c r="AP27" s="57" t="str">
        <f t="shared" ca="1" si="30"/>
        <v/>
      </c>
      <c r="AQ27" s="57" t="str">
        <f t="shared" ca="1" si="30"/>
        <v/>
      </c>
      <c r="AR27" s="57" t="str">
        <f t="shared" ca="1" si="30"/>
        <v/>
      </c>
      <c r="AS27" s="57" t="str">
        <f t="shared" ca="1" si="30"/>
        <v/>
      </c>
      <c r="AT27" s="57" t="str">
        <f t="shared" ca="1" si="30"/>
        <v/>
      </c>
      <c r="AU27" s="57" t="str">
        <f t="shared" ca="1" si="30"/>
        <v/>
      </c>
      <c r="AV27" s="57" t="str">
        <f t="shared" ca="1" si="30"/>
        <v/>
      </c>
      <c r="AW27" s="57" t="str">
        <f t="shared" ca="1" si="31"/>
        <v/>
      </c>
      <c r="AX27" s="57" t="str">
        <f t="shared" ca="1" si="31"/>
        <v/>
      </c>
      <c r="AY27" s="57" t="str">
        <f t="shared" ca="1" si="31"/>
        <v/>
      </c>
      <c r="AZ27" s="57" t="str">
        <f t="shared" ca="1" si="31"/>
        <v/>
      </c>
      <c r="BA27" s="57" t="str">
        <f t="shared" ca="1" si="31"/>
        <v/>
      </c>
      <c r="BB27" s="57" t="str">
        <f t="shared" ca="1" si="31"/>
        <v/>
      </c>
      <c r="BC27" s="57" t="str">
        <f t="shared" ca="1" si="31"/>
        <v/>
      </c>
      <c r="BD27" s="57" t="str">
        <f t="shared" ca="1" si="31"/>
        <v/>
      </c>
      <c r="BE27" s="57" t="str">
        <f t="shared" ca="1" si="31"/>
        <v/>
      </c>
      <c r="BF27" s="57" t="str">
        <f t="shared" ca="1" si="31"/>
        <v/>
      </c>
      <c r="BG27" s="57" t="str">
        <f t="shared" ca="1" si="32"/>
        <v/>
      </c>
      <c r="BH27" s="57" t="str">
        <f t="shared" ca="1" si="32"/>
        <v/>
      </c>
      <c r="BI27" s="57" t="str">
        <f t="shared" ca="1" si="32"/>
        <v/>
      </c>
      <c r="BJ27" s="57" t="str">
        <f t="shared" ca="1" si="32"/>
        <v/>
      </c>
      <c r="BK27" s="57" t="str">
        <f t="shared" ca="1" si="32"/>
        <v/>
      </c>
      <c r="BL27" s="57" t="str">
        <f t="shared" ca="1" si="32"/>
        <v/>
      </c>
      <c r="BM27" s="57" t="str">
        <f t="shared" ca="1" si="33"/>
        <v/>
      </c>
      <c r="BN27" s="57" t="str">
        <f t="shared" ca="1" si="33"/>
        <v/>
      </c>
      <c r="BO27" s="57" t="str">
        <f t="shared" ca="1" si="33"/>
        <v/>
      </c>
      <c r="BP27" s="57" t="str">
        <f t="shared" ca="1" si="33"/>
        <v/>
      </c>
      <c r="BQ27" s="57" t="str">
        <f t="shared" ca="1" si="33"/>
        <v/>
      </c>
      <c r="BR27" s="57" t="str">
        <f t="shared" ca="1" si="33"/>
        <v/>
      </c>
      <c r="BS27" s="57" t="str">
        <f t="shared" ca="1" si="33"/>
        <v/>
      </c>
      <c r="BT27" s="57" t="str">
        <f t="shared" ca="1" si="33"/>
        <v/>
      </c>
      <c r="BU27" s="57" t="str">
        <f t="shared" ca="1" si="33"/>
        <v/>
      </c>
      <c r="BV27" s="57" t="str">
        <f t="shared" ca="1" si="33"/>
        <v/>
      </c>
      <c r="BW27" s="57" t="str">
        <f t="shared" ca="1" si="33"/>
        <v/>
      </c>
      <c r="BX27" s="57" t="str">
        <f t="shared" ca="1" si="33"/>
        <v/>
      </c>
    </row>
    <row r="28" spans="1:76" s="58" customFormat="1" ht="33" customHeight="1" x14ac:dyDescent="0.35">
      <c r="A28" s="46"/>
      <c r="B28" s="59" t="s">
        <v>34</v>
      </c>
      <c r="C28" s="12" t="s">
        <v>6</v>
      </c>
      <c r="D28" s="12"/>
      <c r="E28" s="54"/>
      <c r="F28" s="55">
        <f ca="1">F24+18</f>
        <v>46048</v>
      </c>
      <c r="G28" s="56">
        <v>1</v>
      </c>
      <c r="H28" s="12"/>
      <c r="I28" s="57" t="str">
        <f t="shared" ca="1" si="27"/>
        <v/>
      </c>
      <c r="J28" s="57" t="str">
        <f t="shared" ca="1" si="27"/>
        <v/>
      </c>
      <c r="K28" s="57" t="str">
        <f t="shared" ca="1" si="27"/>
        <v/>
      </c>
      <c r="L28" s="57" t="str">
        <f t="shared" ca="1" si="27"/>
        <v/>
      </c>
      <c r="M28" s="57" t="str">
        <f t="shared" ca="1" si="27"/>
        <v/>
      </c>
      <c r="N28" s="57" t="str">
        <f t="shared" ca="1" si="27"/>
        <v/>
      </c>
      <c r="O28" s="57" t="str">
        <f t="shared" ca="1" si="27"/>
        <v/>
      </c>
      <c r="P28" s="57" t="str">
        <f t="shared" ca="1" si="27"/>
        <v/>
      </c>
      <c r="Q28" s="57" t="str">
        <f t="shared" ca="1" si="27"/>
        <v/>
      </c>
      <c r="R28" s="57" t="str">
        <f t="shared" ca="1" si="27"/>
        <v/>
      </c>
      <c r="S28" s="57" t="str">
        <f t="shared" ca="1" si="28"/>
        <v/>
      </c>
      <c r="T28" s="57" t="str">
        <f t="shared" ca="1" si="28"/>
        <v/>
      </c>
      <c r="U28" s="57" t="str">
        <f t="shared" ca="1" si="28"/>
        <v/>
      </c>
      <c r="V28" s="57" t="str">
        <f t="shared" ca="1" si="28"/>
        <v/>
      </c>
      <c r="W28" s="57" t="str">
        <f t="shared" ca="1" si="28"/>
        <v/>
      </c>
      <c r="X28" s="57" t="str">
        <f t="shared" ca="1" si="28"/>
        <v/>
      </c>
      <c r="Y28" s="57" t="str">
        <f t="shared" ca="1" si="28"/>
        <v/>
      </c>
      <c r="Z28" s="57" t="str">
        <f t="shared" ca="1" si="28"/>
        <v/>
      </c>
      <c r="AA28" s="57" t="str">
        <f t="shared" ca="1" si="28"/>
        <v/>
      </c>
      <c r="AB28" s="57" t="str">
        <f t="shared" ca="1" si="28"/>
        <v/>
      </c>
      <c r="AC28" s="57" t="str">
        <f t="shared" ca="1" si="29"/>
        <v/>
      </c>
      <c r="AD28" s="57" t="str">
        <f t="shared" ca="1" si="29"/>
        <v/>
      </c>
      <c r="AE28" s="57" t="str">
        <f t="shared" ca="1" si="29"/>
        <v/>
      </c>
      <c r="AF28" s="57" t="str">
        <f t="shared" ca="1" si="29"/>
        <v/>
      </c>
      <c r="AG28" s="57" t="str">
        <f t="shared" ca="1" si="29"/>
        <v/>
      </c>
      <c r="AH28" s="57" t="str">
        <f t="shared" ca="1" si="29"/>
        <v/>
      </c>
      <c r="AI28" s="57" t="str">
        <f t="shared" ca="1" si="29"/>
        <v/>
      </c>
      <c r="AJ28" s="57" t="str">
        <f t="shared" ca="1" si="29"/>
        <v/>
      </c>
      <c r="AK28" s="57" t="str">
        <f t="shared" ca="1" si="29"/>
        <v/>
      </c>
      <c r="AL28" s="57" t="str">
        <f t="shared" ca="1" si="29"/>
        <v/>
      </c>
      <c r="AM28" s="57" t="str">
        <f t="shared" ca="1" si="30"/>
        <v/>
      </c>
      <c r="AN28" s="57" t="str">
        <f t="shared" ca="1" si="30"/>
        <v/>
      </c>
      <c r="AO28" s="57" t="str">
        <f t="shared" ca="1" si="30"/>
        <v/>
      </c>
      <c r="AP28" s="57" t="str">
        <f t="shared" ca="1" si="30"/>
        <v/>
      </c>
      <c r="AQ28" s="57" t="str">
        <f t="shared" ca="1" si="30"/>
        <v/>
      </c>
      <c r="AR28" s="57" t="str">
        <f t="shared" ca="1" si="30"/>
        <v/>
      </c>
      <c r="AS28" s="57" t="str">
        <f t="shared" ca="1" si="30"/>
        <v/>
      </c>
      <c r="AT28" s="57" t="str">
        <f t="shared" ca="1" si="30"/>
        <v/>
      </c>
      <c r="AU28" s="57" t="str">
        <f t="shared" ca="1" si="30"/>
        <v/>
      </c>
      <c r="AV28" s="57" t="str">
        <f t="shared" ca="1" si="30"/>
        <v/>
      </c>
      <c r="AW28" s="57" t="str">
        <f t="shared" ca="1" si="31"/>
        <v/>
      </c>
      <c r="AX28" s="57" t="str">
        <f t="shared" ca="1" si="31"/>
        <v/>
      </c>
      <c r="AY28" s="57">
        <f t="shared" ca="1" si="31"/>
        <v>1</v>
      </c>
      <c r="AZ28" s="57" t="str">
        <f t="shared" ca="1" si="31"/>
        <v/>
      </c>
      <c r="BA28" s="57" t="str">
        <f t="shared" ca="1" si="31"/>
        <v/>
      </c>
      <c r="BB28" s="57" t="str">
        <f t="shared" ca="1" si="31"/>
        <v/>
      </c>
      <c r="BC28" s="57" t="str">
        <f t="shared" ca="1" si="31"/>
        <v/>
      </c>
      <c r="BD28" s="57" t="str">
        <f t="shared" ca="1" si="31"/>
        <v/>
      </c>
      <c r="BE28" s="57" t="str">
        <f t="shared" ca="1" si="31"/>
        <v/>
      </c>
      <c r="BF28" s="57" t="str">
        <f t="shared" ca="1" si="31"/>
        <v/>
      </c>
      <c r="BG28" s="57" t="str">
        <f t="shared" ca="1" si="32"/>
        <v/>
      </c>
      <c r="BH28" s="57" t="str">
        <f t="shared" ca="1" si="32"/>
        <v/>
      </c>
      <c r="BI28" s="57" t="str">
        <f t="shared" ca="1" si="32"/>
        <v/>
      </c>
      <c r="BJ28" s="57" t="str">
        <f t="shared" ca="1" si="32"/>
        <v/>
      </c>
      <c r="BK28" s="57" t="str">
        <f t="shared" ca="1" si="32"/>
        <v/>
      </c>
      <c r="BL28" s="57" t="str">
        <f t="shared" ca="1" si="32"/>
        <v/>
      </c>
      <c r="BM28" s="57" t="str">
        <f t="shared" ca="1" si="33"/>
        <v/>
      </c>
      <c r="BN28" s="57" t="str">
        <f t="shared" ca="1" si="33"/>
        <v/>
      </c>
      <c r="BO28" s="57" t="str">
        <f t="shared" ca="1" si="33"/>
        <v/>
      </c>
      <c r="BP28" s="57" t="str">
        <f t="shared" ca="1" si="33"/>
        <v/>
      </c>
      <c r="BQ28" s="57" t="str">
        <f t="shared" ca="1" si="33"/>
        <v/>
      </c>
      <c r="BR28" s="57" t="str">
        <f t="shared" ca="1" si="33"/>
        <v/>
      </c>
      <c r="BS28" s="57" t="str">
        <f t="shared" ca="1" si="33"/>
        <v/>
      </c>
      <c r="BT28" s="57" t="str">
        <f t="shared" ca="1" si="33"/>
        <v/>
      </c>
      <c r="BU28" s="57" t="str">
        <f t="shared" ca="1" si="33"/>
        <v/>
      </c>
      <c r="BV28" s="57" t="str">
        <f t="shared" ca="1" si="33"/>
        <v/>
      </c>
      <c r="BW28" s="57" t="str">
        <f t="shared" ca="1" si="33"/>
        <v/>
      </c>
      <c r="BX28" s="57" t="str">
        <f t="shared" ca="1" si="33"/>
        <v/>
      </c>
    </row>
    <row r="29" spans="1:76" s="58" customFormat="1" ht="33" customHeight="1" x14ac:dyDescent="0.35">
      <c r="A29" s="46"/>
      <c r="B29" s="59" t="s">
        <v>35</v>
      </c>
      <c r="C29" s="12" t="s">
        <v>6</v>
      </c>
      <c r="D29" s="12"/>
      <c r="E29" s="54"/>
      <c r="F29" s="55">
        <f ca="1">F25+18</f>
        <v>46048</v>
      </c>
      <c r="G29" s="56">
        <v>3</v>
      </c>
      <c r="H29" s="12"/>
      <c r="I29" s="57" t="str">
        <f t="shared" ca="1" si="27"/>
        <v/>
      </c>
      <c r="J29" s="57" t="str">
        <f t="shared" ca="1" si="27"/>
        <v/>
      </c>
      <c r="K29" s="57" t="str">
        <f t="shared" ca="1" si="27"/>
        <v/>
      </c>
      <c r="L29" s="57" t="str">
        <f t="shared" ca="1" si="27"/>
        <v/>
      </c>
      <c r="M29" s="57" t="str">
        <f t="shared" ca="1" si="27"/>
        <v/>
      </c>
      <c r="N29" s="57" t="str">
        <f t="shared" ca="1" si="27"/>
        <v/>
      </c>
      <c r="O29" s="57" t="str">
        <f t="shared" ca="1" si="27"/>
        <v/>
      </c>
      <c r="P29" s="57" t="str">
        <f t="shared" ca="1" si="27"/>
        <v/>
      </c>
      <c r="Q29" s="57" t="str">
        <f t="shared" ca="1" si="27"/>
        <v/>
      </c>
      <c r="R29" s="57" t="str">
        <f t="shared" ca="1" si="27"/>
        <v/>
      </c>
      <c r="S29" s="57" t="str">
        <f t="shared" ca="1" si="28"/>
        <v/>
      </c>
      <c r="T29" s="57" t="str">
        <f t="shared" ca="1" si="28"/>
        <v/>
      </c>
      <c r="U29" s="57" t="str">
        <f t="shared" ca="1" si="28"/>
        <v/>
      </c>
      <c r="V29" s="57" t="str">
        <f t="shared" ca="1" si="28"/>
        <v/>
      </c>
      <c r="W29" s="57" t="str">
        <f t="shared" ca="1" si="28"/>
        <v/>
      </c>
      <c r="X29" s="57" t="str">
        <f t="shared" ca="1" si="28"/>
        <v/>
      </c>
      <c r="Y29" s="57" t="str">
        <f t="shared" ca="1" si="28"/>
        <v/>
      </c>
      <c r="Z29" s="57" t="str">
        <f t="shared" ca="1" si="28"/>
        <v/>
      </c>
      <c r="AA29" s="57" t="str">
        <f t="shared" ca="1" si="28"/>
        <v/>
      </c>
      <c r="AB29" s="57" t="str">
        <f t="shared" ca="1" si="28"/>
        <v/>
      </c>
      <c r="AC29" s="57" t="str">
        <f t="shared" ca="1" si="29"/>
        <v/>
      </c>
      <c r="AD29" s="57" t="str">
        <f t="shared" ca="1" si="29"/>
        <v/>
      </c>
      <c r="AE29" s="57" t="str">
        <f t="shared" ca="1" si="29"/>
        <v/>
      </c>
      <c r="AF29" s="57" t="str">
        <f t="shared" ca="1" si="29"/>
        <v/>
      </c>
      <c r="AG29" s="57" t="str">
        <f t="shared" ca="1" si="29"/>
        <v/>
      </c>
      <c r="AH29" s="57" t="str">
        <f t="shared" ca="1" si="29"/>
        <v/>
      </c>
      <c r="AI29" s="57" t="str">
        <f t="shared" ca="1" si="29"/>
        <v/>
      </c>
      <c r="AJ29" s="57" t="str">
        <f t="shared" ca="1" si="29"/>
        <v/>
      </c>
      <c r="AK29" s="57" t="str">
        <f t="shared" ca="1" si="29"/>
        <v/>
      </c>
      <c r="AL29" s="57" t="str">
        <f t="shared" ca="1" si="29"/>
        <v/>
      </c>
      <c r="AM29" s="57" t="str">
        <f t="shared" ca="1" si="30"/>
        <v/>
      </c>
      <c r="AN29" s="57" t="str">
        <f t="shared" ca="1" si="30"/>
        <v/>
      </c>
      <c r="AO29" s="57" t="str">
        <f t="shared" ca="1" si="30"/>
        <v/>
      </c>
      <c r="AP29" s="57" t="str">
        <f t="shared" ca="1" si="30"/>
        <v/>
      </c>
      <c r="AQ29" s="57" t="str">
        <f t="shared" ca="1" si="30"/>
        <v/>
      </c>
      <c r="AR29" s="57" t="str">
        <f t="shared" ca="1" si="30"/>
        <v/>
      </c>
      <c r="AS29" s="57" t="str">
        <f t="shared" ca="1" si="30"/>
        <v/>
      </c>
      <c r="AT29" s="57" t="str">
        <f t="shared" ca="1" si="30"/>
        <v/>
      </c>
      <c r="AU29" s="57" t="str">
        <f t="shared" ca="1" si="30"/>
        <v/>
      </c>
      <c r="AV29" s="57" t="str">
        <f t="shared" ca="1" si="30"/>
        <v/>
      </c>
      <c r="AW29" s="57" t="str">
        <f t="shared" ca="1" si="31"/>
        <v/>
      </c>
      <c r="AX29" s="57" t="str">
        <f t="shared" ca="1" si="31"/>
        <v/>
      </c>
      <c r="AY29" s="57">
        <f t="shared" ca="1" si="31"/>
        <v>1</v>
      </c>
      <c r="AZ29" s="57">
        <f t="shared" ca="1" si="31"/>
        <v>1</v>
      </c>
      <c r="BA29" s="57">
        <f t="shared" ca="1" si="31"/>
        <v>1</v>
      </c>
      <c r="BB29" s="57" t="str">
        <f t="shared" ca="1" si="31"/>
        <v/>
      </c>
      <c r="BC29" s="57" t="str">
        <f t="shared" ca="1" si="31"/>
        <v/>
      </c>
      <c r="BD29" s="57" t="str">
        <f t="shared" ca="1" si="31"/>
        <v/>
      </c>
      <c r="BE29" s="57" t="str">
        <f t="shared" ca="1" si="31"/>
        <v/>
      </c>
      <c r="BF29" s="57" t="str">
        <f t="shared" ca="1" si="31"/>
        <v/>
      </c>
      <c r="BG29" s="57" t="str">
        <f t="shared" ca="1" si="32"/>
        <v/>
      </c>
      <c r="BH29" s="57" t="str">
        <f t="shared" ca="1" si="32"/>
        <v/>
      </c>
      <c r="BI29" s="57" t="str">
        <f t="shared" ca="1" si="32"/>
        <v/>
      </c>
      <c r="BJ29" s="57" t="str">
        <f t="shared" ca="1" si="32"/>
        <v/>
      </c>
      <c r="BK29" s="57" t="str">
        <f t="shared" ca="1" si="32"/>
        <v/>
      </c>
      <c r="BL29" s="57" t="str">
        <f t="shared" ca="1" si="32"/>
        <v/>
      </c>
      <c r="BM29" s="57" t="str">
        <f t="shared" ca="1" si="33"/>
        <v/>
      </c>
      <c r="BN29" s="57" t="str">
        <f t="shared" ca="1" si="33"/>
        <v/>
      </c>
      <c r="BO29" s="57" t="str">
        <f t="shared" ca="1" si="33"/>
        <v/>
      </c>
      <c r="BP29" s="57" t="str">
        <f t="shared" ca="1" si="33"/>
        <v/>
      </c>
      <c r="BQ29" s="57" t="str">
        <f t="shared" ca="1" si="33"/>
        <v/>
      </c>
      <c r="BR29" s="57" t="str">
        <f t="shared" ca="1" si="33"/>
        <v/>
      </c>
      <c r="BS29" s="57" t="str">
        <f t="shared" ca="1" si="33"/>
        <v/>
      </c>
      <c r="BT29" s="57" t="str">
        <f t="shared" ca="1" si="33"/>
        <v/>
      </c>
      <c r="BU29" s="57" t="str">
        <f t="shared" ca="1" si="33"/>
        <v/>
      </c>
      <c r="BV29" s="57" t="str">
        <f t="shared" ca="1" si="33"/>
        <v/>
      </c>
      <c r="BW29" s="57" t="str">
        <f t="shared" ca="1" si="33"/>
        <v/>
      </c>
      <c r="BX29" s="57" t="str">
        <f t="shared" ca="1" si="33"/>
        <v/>
      </c>
    </row>
    <row r="30" spans="1:76" s="58" customFormat="1" ht="33" customHeight="1" x14ac:dyDescent="0.35">
      <c r="A30" s="46"/>
      <c r="B30" s="53" t="s">
        <v>36</v>
      </c>
      <c r="C30" s="12"/>
      <c r="D30" s="12"/>
      <c r="E30" s="54"/>
      <c r="F30" s="55"/>
      <c r="G30" s="56"/>
      <c r="H30" s="12"/>
      <c r="I30" s="57" t="str">
        <f t="shared" ca="1" si="27"/>
        <v/>
      </c>
      <c r="J30" s="57" t="str">
        <f t="shared" ca="1" si="27"/>
        <v/>
      </c>
      <c r="K30" s="57" t="str">
        <f t="shared" ca="1" si="27"/>
        <v/>
      </c>
      <c r="L30" s="57" t="str">
        <f t="shared" ca="1" si="27"/>
        <v/>
      </c>
      <c r="M30" s="57" t="str">
        <f t="shared" ca="1" si="27"/>
        <v/>
      </c>
      <c r="N30" s="57" t="str">
        <f t="shared" ca="1" si="27"/>
        <v/>
      </c>
      <c r="O30" s="57" t="str">
        <f t="shared" ca="1" si="27"/>
        <v/>
      </c>
      <c r="P30" s="57" t="str">
        <f t="shared" ca="1" si="27"/>
        <v/>
      </c>
      <c r="Q30" s="57" t="str">
        <f t="shared" ca="1" si="27"/>
        <v/>
      </c>
      <c r="R30" s="57" t="str">
        <f t="shared" ca="1" si="27"/>
        <v/>
      </c>
      <c r="S30" s="57" t="str">
        <f t="shared" ca="1" si="28"/>
        <v/>
      </c>
      <c r="T30" s="57" t="str">
        <f t="shared" ca="1" si="28"/>
        <v/>
      </c>
      <c r="U30" s="57" t="str">
        <f t="shared" ca="1" si="28"/>
        <v/>
      </c>
      <c r="V30" s="57" t="str">
        <f t="shared" ca="1" si="28"/>
        <v/>
      </c>
      <c r="W30" s="57" t="str">
        <f t="shared" ca="1" si="28"/>
        <v/>
      </c>
      <c r="X30" s="57" t="str">
        <f t="shared" ca="1" si="28"/>
        <v/>
      </c>
      <c r="Y30" s="57" t="str">
        <f t="shared" ca="1" si="28"/>
        <v/>
      </c>
      <c r="Z30" s="57" t="str">
        <f t="shared" ca="1" si="28"/>
        <v/>
      </c>
      <c r="AA30" s="57" t="str">
        <f t="shared" ca="1" si="28"/>
        <v/>
      </c>
      <c r="AB30" s="57" t="str">
        <f t="shared" ca="1" si="28"/>
        <v/>
      </c>
      <c r="AC30" s="57" t="str">
        <f t="shared" ca="1" si="29"/>
        <v/>
      </c>
      <c r="AD30" s="57" t="str">
        <f t="shared" ca="1" si="29"/>
        <v/>
      </c>
      <c r="AE30" s="57" t="str">
        <f t="shared" ca="1" si="29"/>
        <v/>
      </c>
      <c r="AF30" s="57" t="str">
        <f t="shared" ca="1" si="29"/>
        <v/>
      </c>
      <c r="AG30" s="57" t="str">
        <f t="shared" ca="1" si="29"/>
        <v/>
      </c>
      <c r="AH30" s="57" t="str">
        <f t="shared" ca="1" si="29"/>
        <v/>
      </c>
      <c r="AI30" s="57" t="str">
        <f t="shared" ca="1" si="29"/>
        <v/>
      </c>
      <c r="AJ30" s="57" t="str">
        <f t="shared" ca="1" si="29"/>
        <v/>
      </c>
      <c r="AK30" s="57" t="str">
        <f t="shared" ca="1" si="29"/>
        <v/>
      </c>
      <c r="AL30" s="57" t="str">
        <f t="shared" ca="1" si="29"/>
        <v/>
      </c>
      <c r="AM30" s="57" t="str">
        <f t="shared" ca="1" si="30"/>
        <v/>
      </c>
      <c r="AN30" s="57" t="str">
        <f t="shared" ca="1" si="30"/>
        <v/>
      </c>
      <c r="AO30" s="57" t="str">
        <f t="shared" ca="1" si="30"/>
        <v/>
      </c>
      <c r="AP30" s="57" t="str">
        <f t="shared" ca="1" si="30"/>
        <v/>
      </c>
      <c r="AQ30" s="57" t="str">
        <f t="shared" ca="1" si="30"/>
        <v/>
      </c>
      <c r="AR30" s="57" t="str">
        <f t="shared" ca="1" si="30"/>
        <v/>
      </c>
      <c r="AS30" s="57" t="str">
        <f t="shared" ca="1" si="30"/>
        <v/>
      </c>
      <c r="AT30" s="57" t="str">
        <f t="shared" ca="1" si="30"/>
        <v/>
      </c>
      <c r="AU30" s="57" t="str">
        <f t="shared" ca="1" si="30"/>
        <v/>
      </c>
      <c r="AV30" s="57" t="str">
        <f t="shared" ca="1" si="30"/>
        <v/>
      </c>
      <c r="AW30" s="57" t="str">
        <f t="shared" ca="1" si="31"/>
        <v/>
      </c>
      <c r="AX30" s="57" t="str">
        <f t="shared" ca="1" si="31"/>
        <v/>
      </c>
      <c r="AY30" s="57" t="str">
        <f t="shared" ca="1" si="31"/>
        <v/>
      </c>
      <c r="AZ30" s="57" t="str">
        <f t="shared" ca="1" si="31"/>
        <v/>
      </c>
      <c r="BA30" s="57" t="str">
        <f t="shared" ca="1" si="31"/>
        <v/>
      </c>
      <c r="BB30" s="57" t="str">
        <f t="shared" ca="1" si="31"/>
        <v/>
      </c>
      <c r="BC30" s="57" t="str">
        <f t="shared" ca="1" si="31"/>
        <v/>
      </c>
      <c r="BD30" s="57" t="str">
        <f t="shared" ca="1" si="31"/>
        <v/>
      </c>
      <c r="BE30" s="57" t="str">
        <f t="shared" ca="1" si="31"/>
        <v/>
      </c>
      <c r="BF30" s="57" t="str">
        <f t="shared" ca="1" si="31"/>
        <v/>
      </c>
      <c r="BG30" s="57" t="str">
        <f t="shared" ca="1" si="32"/>
        <v/>
      </c>
      <c r="BH30" s="57" t="str">
        <f t="shared" ca="1" si="32"/>
        <v/>
      </c>
      <c r="BI30" s="57" t="str">
        <f t="shared" ca="1" si="32"/>
        <v/>
      </c>
      <c r="BJ30" s="57" t="str">
        <f t="shared" ca="1" si="32"/>
        <v/>
      </c>
      <c r="BK30" s="57" t="str">
        <f t="shared" ca="1" si="32"/>
        <v/>
      </c>
      <c r="BL30" s="57" t="str">
        <f t="shared" ca="1" si="32"/>
        <v/>
      </c>
      <c r="BM30" s="57" t="str">
        <f t="shared" ca="1" si="33"/>
        <v/>
      </c>
      <c r="BN30" s="57" t="str">
        <f t="shared" ca="1" si="33"/>
        <v/>
      </c>
      <c r="BO30" s="57" t="str">
        <f t="shared" ca="1" si="33"/>
        <v/>
      </c>
      <c r="BP30" s="57" t="str">
        <f t="shared" ca="1" si="33"/>
        <v/>
      </c>
      <c r="BQ30" s="57" t="str">
        <f t="shared" ca="1" si="33"/>
        <v/>
      </c>
      <c r="BR30" s="57" t="str">
        <f t="shared" ca="1" si="33"/>
        <v/>
      </c>
      <c r="BS30" s="57" t="str">
        <f t="shared" ca="1" si="33"/>
        <v/>
      </c>
      <c r="BT30" s="57" t="str">
        <f t="shared" ca="1" si="33"/>
        <v/>
      </c>
      <c r="BU30" s="57" t="str">
        <f t="shared" ca="1" si="33"/>
        <v/>
      </c>
      <c r="BV30" s="57" t="str">
        <f t="shared" ca="1" si="33"/>
        <v/>
      </c>
      <c r="BW30" s="57" t="str">
        <f t="shared" ca="1" si="33"/>
        <v/>
      </c>
      <c r="BX30" s="57" t="str">
        <f t="shared" ca="1" si="33"/>
        <v/>
      </c>
    </row>
    <row r="31" spans="1:76" s="58" customFormat="1" ht="33" customHeight="1" x14ac:dyDescent="0.35">
      <c r="A31" s="46"/>
      <c r="B31" s="59" t="s">
        <v>38</v>
      </c>
      <c r="C31" s="12" t="s">
        <v>6</v>
      </c>
      <c r="D31" s="12"/>
      <c r="E31" s="54"/>
      <c r="F31" s="55">
        <f ca="1">F29+4</f>
        <v>46052</v>
      </c>
      <c r="G31" s="56">
        <v>1</v>
      </c>
      <c r="H31" s="12"/>
      <c r="I31" s="57" t="str">
        <f t="shared" ca="1" si="27"/>
        <v/>
      </c>
      <c r="J31" s="57" t="str">
        <f t="shared" ca="1" si="27"/>
        <v/>
      </c>
      <c r="K31" s="57" t="str">
        <f t="shared" ca="1" si="27"/>
        <v/>
      </c>
      <c r="L31" s="57" t="str">
        <f t="shared" ca="1" si="27"/>
        <v/>
      </c>
      <c r="M31" s="57" t="str">
        <f t="shared" ca="1" si="27"/>
        <v/>
      </c>
      <c r="N31" s="57" t="str">
        <f t="shared" ca="1" si="27"/>
        <v/>
      </c>
      <c r="O31" s="57" t="str">
        <f t="shared" ca="1" si="27"/>
        <v/>
      </c>
      <c r="P31" s="57" t="str">
        <f t="shared" ca="1" si="27"/>
        <v/>
      </c>
      <c r="Q31" s="57" t="str">
        <f t="shared" ca="1" si="27"/>
        <v/>
      </c>
      <c r="R31" s="57" t="str">
        <f t="shared" ca="1" si="27"/>
        <v/>
      </c>
      <c r="S31" s="57" t="str">
        <f t="shared" ca="1" si="28"/>
        <v/>
      </c>
      <c r="T31" s="57" t="str">
        <f t="shared" ca="1" si="28"/>
        <v/>
      </c>
      <c r="U31" s="57" t="str">
        <f t="shared" ca="1" si="28"/>
        <v/>
      </c>
      <c r="V31" s="57" t="str">
        <f t="shared" ca="1" si="28"/>
        <v/>
      </c>
      <c r="W31" s="57" t="str">
        <f t="shared" ca="1" si="28"/>
        <v/>
      </c>
      <c r="X31" s="57" t="str">
        <f t="shared" ca="1" si="28"/>
        <v/>
      </c>
      <c r="Y31" s="57" t="str">
        <f t="shared" ca="1" si="28"/>
        <v/>
      </c>
      <c r="Z31" s="57" t="str">
        <f t="shared" ca="1" si="28"/>
        <v/>
      </c>
      <c r="AA31" s="57" t="str">
        <f t="shared" ca="1" si="28"/>
        <v/>
      </c>
      <c r="AB31" s="57" t="str">
        <f t="shared" ca="1" si="28"/>
        <v/>
      </c>
      <c r="AC31" s="57" t="str">
        <f t="shared" ca="1" si="29"/>
        <v/>
      </c>
      <c r="AD31" s="57" t="str">
        <f t="shared" ca="1" si="29"/>
        <v/>
      </c>
      <c r="AE31" s="57" t="str">
        <f t="shared" ca="1" si="29"/>
        <v/>
      </c>
      <c r="AF31" s="57" t="str">
        <f t="shared" ca="1" si="29"/>
        <v/>
      </c>
      <c r="AG31" s="57" t="str">
        <f t="shared" ca="1" si="29"/>
        <v/>
      </c>
      <c r="AH31" s="57" t="str">
        <f t="shared" ca="1" si="29"/>
        <v/>
      </c>
      <c r="AI31" s="57" t="str">
        <f t="shared" ca="1" si="29"/>
        <v/>
      </c>
      <c r="AJ31" s="57" t="str">
        <f t="shared" ca="1" si="29"/>
        <v/>
      </c>
      <c r="AK31" s="57" t="str">
        <f t="shared" ca="1" si="29"/>
        <v/>
      </c>
      <c r="AL31" s="57" t="str">
        <f t="shared" ca="1" si="29"/>
        <v/>
      </c>
      <c r="AM31" s="57" t="str">
        <f t="shared" ca="1" si="30"/>
        <v/>
      </c>
      <c r="AN31" s="57" t="str">
        <f t="shared" ca="1" si="30"/>
        <v/>
      </c>
      <c r="AO31" s="57" t="str">
        <f t="shared" ca="1" si="30"/>
        <v/>
      </c>
      <c r="AP31" s="57" t="str">
        <f t="shared" ca="1" si="30"/>
        <v/>
      </c>
      <c r="AQ31" s="57" t="str">
        <f t="shared" ca="1" si="30"/>
        <v/>
      </c>
      <c r="AR31" s="57" t="str">
        <f t="shared" ca="1" si="30"/>
        <v/>
      </c>
      <c r="AS31" s="57" t="str">
        <f t="shared" ca="1" si="30"/>
        <v/>
      </c>
      <c r="AT31" s="57" t="str">
        <f t="shared" ca="1" si="30"/>
        <v/>
      </c>
      <c r="AU31" s="57" t="str">
        <f t="shared" ca="1" si="30"/>
        <v/>
      </c>
      <c r="AV31" s="57" t="str">
        <f t="shared" ca="1" si="30"/>
        <v/>
      </c>
      <c r="AW31" s="57" t="str">
        <f t="shared" ca="1" si="31"/>
        <v/>
      </c>
      <c r="AX31" s="57" t="str">
        <f t="shared" ca="1" si="31"/>
        <v/>
      </c>
      <c r="AY31" s="57" t="str">
        <f t="shared" ca="1" si="31"/>
        <v/>
      </c>
      <c r="AZ31" s="57" t="str">
        <f t="shared" ca="1" si="31"/>
        <v/>
      </c>
      <c r="BA31" s="57" t="str">
        <f t="shared" ca="1" si="31"/>
        <v/>
      </c>
      <c r="BB31" s="57" t="str">
        <f t="shared" ca="1" si="31"/>
        <v/>
      </c>
      <c r="BC31" s="57">
        <f t="shared" ca="1" si="31"/>
        <v>1</v>
      </c>
      <c r="BD31" s="57" t="str">
        <f t="shared" ca="1" si="31"/>
        <v/>
      </c>
      <c r="BE31" s="57" t="str">
        <f t="shared" ca="1" si="31"/>
        <v/>
      </c>
      <c r="BF31" s="57" t="str">
        <f t="shared" ca="1" si="31"/>
        <v/>
      </c>
      <c r="BG31" s="57" t="str">
        <f t="shared" ca="1" si="32"/>
        <v/>
      </c>
      <c r="BH31" s="57" t="str">
        <f t="shared" ca="1" si="32"/>
        <v/>
      </c>
      <c r="BI31" s="57" t="str">
        <f t="shared" ca="1" si="32"/>
        <v/>
      </c>
      <c r="BJ31" s="57" t="str">
        <f t="shared" ca="1" si="32"/>
        <v/>
      </c>
      <c r="BK31" s="57" t="str">
        <f t="shared" ca="1" si="32"/>
        <v/>
      </c>
      <c r="BL31" s="57" t="str">
        <f t="shared" ca="1" si="32"/>
        <v/>
      </c>
      <c r="BM31" s="57" t="str">
        <f t="shared" ca="1" si="33"/>
        <v/>
      </c>
      <c r="BN31" s="57" t="str">
        <f t="shared" ca="1" si="33"/>
        <v/>
      </c>
      <c r="BO31" s="57" t="str">
        <f t="shared" ca="1" si="33"/>
        <v/>
      </c>
      <c r="BP31" s="57" t="str">
        <f t="shared" ca="1" si="33"/>
        <v/>
      </c>
      <c r="BQ31" s="57" t="str">
        <f t="shared" ca="1" si="33"/>
        <v/>
      </c>
      <c r="BR31" s="57" t="str">
        <f t="shared" ca="1" si="33"/>
        <v/>
      </c>
      <c r="BS31" s="57" t="str">
        <f t="shared" ca="1" si="33"/>
        <v/>
      </c>
      <c r="BT31" s="57" t="str">
        <f t="shared" ca="1" si="33"/>
        <v/>
      </c>
      <c r="BU31" s="57" t="str">
        <f t="shared" ca="1" si="33"/>
        <v/>
      </c>
      <c r="BV31" s="57" t="str">
        <f t="shared" ca="1" si="33"/>
        <v/>
      </c>
      <c r="BW31" s="57" t="str">
        <f t="shared" ca="1" si="33"/>
        <v/>
      </c>
      <c r="BX31" s="57" t="str">
        <f t="shared" ca="1" si="33"/>
        <v/>
      </c>
    </row>
    <row r="32" spans="1:76" s="58" customFormat="1" ht="33" customHeight="1" x14ac:dyDescent="0.35">
      <c r="A32" s="46"/>
      <c r="B32" s="59" t="s">
        <v>37</v>
      </c>
      <c r="C32" s="12" t="s">
        <v>47</v>
      </c>
      <c r="D32" s="12"/>
      <c r="E32" s="54"/>
      <c r="F32" s="55">
        <f ca="1">F31</f>
        <v>46052</v>
      </c>
      <c r="G32" s="56">
        <v>1</v>
      </c>
      <c r="H32" s="12"/>
      <c r="I32" s="57" t="str">
        <f t="shared" ca="1" si="27"/>
        <v/>
      </c>
      <c r="J32" s="57" t="str">
        <f t="shared" ca="1" si="27"/>
        <v/>
      </c>
      <c r="K32" s="57" t="str">
        <f t="shared" ca="1" si="27"/>
        <v/>
      </c>
      <c r="L32" s="57" t="str">
        <f t="shared" ca="1" si="27"/>
        <v/>
      </c>
      <c r="M32" s="57" t="str">
        <f t="shared" ca="1" si="27"/>
        <v/>
      </c>
      <c r="N32" s="57" t="str">
        <f t="shared" ca="1" si="27"/>
        <v/>
      </c>
      <c r="O32" s="57" t="str">
        <f t="shared" ca="1" si="27"/>
        <v/>
      </c>
      <c r="P32" s="57" t="str">
        <f t="shared" ca="1" si="27"/>
        <v/>
      </c>
      <c r="Q32" s="57" t="str">
        <f t="shared" ca="1" si="27"/>
        <v/>
      </c>
      <c r="R32" s="57" t="str">
        <f t="shared" ca="1" si="27"/>
        <v/>
      </c>
      <c r="S32" s="57" t="str">
        <f t="shared" ca="1" si="28"/>
        <v/>
      </c>
      <c r="T32" s="57" t="str">
        <f t="shared" ca="1" si="28"/>
        <v/>
      </c>
      <c r="U32" s="57" t="str">
        <f t="shared" ca="1" si="28"/>
        <v/>
      </c>
      <c r="V32" s="57" t="str">
        <f t="shared" ca="1" si="28"/>
        <v/>
      </c>
      <c r="W32" s="57" t="str">
        <f t="shared" ca="1" si="28"/>
        <v/>
      </c>
      <c r="X32" s="57" t="str">
        <f t="shared" ca="1" si="28"/>
        <v/>
      </c>
      <c r="Y32" s="57" t="str">
        <f t="shared" ca="1" si="28"/>
        <v/>
      </c>
      <c r="Z32" s="57" t="str">
        <f t="shared" ca="1" si="28"/>
        <v/>
      </c>
      <c r="AA32" s="57" t="str">
        <f t="shared" ca="1" si="28"/>
        <v/>
      </c>
      <c r="AB32" s="57" t="str">
        <f t="shared" ca="1" si="28"/>
        <v/>
      </c>
      <c r="AC32" s="57" t="str">
        <f t="shared" ca="1" si="29"/>
        <v/>
      </c>
      <c r="AD32" s="57" t="str">
        <f t="shared" ca="1" si="29"/>
        <v/>
      </c>
      <c r="AE32" s="57" t="str">
        <f t="shared" ca="1" si="29"/>
        <v/>
      </c>
      <c r="AF32" s="57" t="str">
        <f t="shared" ca="1" si="29"/>
        <v/>
      </c>
      <c r="AG32" s="57" t="str">
        <f t="shared" ca="1" si="29"/>
        <v/>
      </c>
      <c r="AH32" s="57" t="str">
        <f t="shared" ca="1" si="29"/>
        <v/>
      </c>
      <c r="AI32" s="57" t="str">
        <f t="shared" ca="1" si="29"/>
        <v/>
      </c>
      <c r="AJ32" s="57" t="str">
        <f t="shared" ca="1" si="29"/>
        <v/>
      </c>
      <c r="AK32" s="57" t="str">
        <f t="shared" ca="1" si="29"/>
        <v/>
      </c>
      <c r="AL32" s="57" t="str">
        <f t="shared" ca="1" si="29"/>
        <v/>
      </c>
      <c r="AM32" s="57" t="str">
        <f t="shared" ca="1" si="30"/>
        <v/>
      </c>
      <c r="AN32" s="57" t="str">
        <f t="shared" ca="1" si="30"/>
        <v/>
      </c>
      <c r="AO32" s="57" t="str">
        <f t="shared" ca="1" si="30"/>
        <v/>
      </c>
      <c r="AP32" s="57" t="str">
        <f t="shared" ca="1" si="30"/>
        <v/>
      </c>
      <c r="AQ32" s="57" t="str">
        <f t="shared" ca="1" si="30"/>
        <v/>
      </c>
      <c r="AR32" s="57" t="str">
        <f t="shared" ca="1" si="30"/>
        <v/>
      </c>
      <c r="AS32" s="57" t="str">
        <f t="shared" ca="1" si="30"/>
        <v/>
      </c>
      <c r="AT32" s="57" t="str">
        <f t="shared" ca="1" si="30"/>
        <v/>
      </c>
      <c r="AU32" s="57" t="str">
        <f t="shared" ca="1" si="30"/>
        <v/>
      </c>
      <c r="AV32" s="57" t="str">
        <f t="shared" ca="1" si="30"/>
        <v/>
      </c>
      <c r="AW32" s="57" t="str">
        <f t="shared" ca="1" si="31"/>
        <v/>
      </c>
      <c r="AX32" s="57" t="str">
        <f t="shared" ca="1" si="31"/>
        <v/>
      </c>
      <c r="AY32" s="57" t="str">
        <f t="shared" ca="1" si="31"/>
        <v/>
      </c>
      <c r="AZ32" s="57" t="str">
        <f t="shared" ca="1" si="31"/>
        <v/>
      </c>
      <c r="BA32" s="57" t="str">
        <f t="shared" ca="1" si="31"/>
        <v/>
      </c>
      <c r="BB32" s="57" t="str">
        <f t="shared" ca="1" si="31"/>
        <v/>
      </c>
      <c r="BC32" s="57" t="str">
        <f t="shared" ca="1" si="31"/>
        <v/>
      </c>
      <c r="BD32" s="57" t="str">
        <f t="shared" ca="1" si="31"/>
        <v/>
      </c>
      <c r="BE32" s="57" t="str">
        <f t="shared" ca="1" si="31"/>
        <v/>
      </c>
      <c r="BF32" s="57" t="str">
        <f t="shared" ca="1" si="31"/>
        <v/>
      </c>
      <c r="BG32" s="57" t="str">
        <f t="shared" ca="1" si="32"/>
        <v/>
      </c>
      <c r="BH32" s="57" t="str">
        <f t="shared" ca="1" si="32"/>
        <v/>
      </c>
      <c r="BI32" s="57" t="str">
        <f t="shared" ca="1" si="32"/>
        <v/>
      </c>
      <c r="BJ32" s="57" t="str">
        <f t="shared" ca="1" si="32"/>
        <v/>
      </c>
      <c r="BK32" s="57" t="str">
        <f t="shared" ca="1" si="32"/>
        <v/>
      </c>
      <c r="BL32" s="57" t="str">
        <f t="shared" ca="1" si="32"/>
        <v/>
      </c>
      <c r="BM32" s="57" t="str">
        <f t="shared" ca="1" si="33"/>
        <v/>
      </c>
      <c r="BN32" s="57" t="str">
        <f t="shared" ca="1" si="33"/>
        <v/>
      </c>
      <c r="BO32" s="57" t="str">
        <f t="shared" ca="1" si="33"/>
        <v/>
      </c>
      <c r="BP32" s="57" t="str">
        <f t="shared" ca="1" si="33"/>
        <v/>
      </c>
      <c r="BQ32" s="57" t="str">
        <f t="shared" ca="1" si="33"/>
        <v/>
      </c>
      <c r="BR32" s="57" t="str">
        <f t="shared" ca="1" si="33"/>
        <v/>
      </c>
      <c r="BS32" s="57" t="str">
        <f t="shared" ca="1" si="33"/>
        <v/>
      </c>
      <c r="BT32" s="57" t="str">
        <f t="shared" ca="1" si="33"/>
        <v/>
      </c>
      <c r="BU32" s="57" t="str">
        <f t="shared" ca="1" si="33"/>
        <v/>
      </c>
      <c r="BV32" s="57" t="str">
        <f t="shared" ca="1" si="33"/>
        <v/>
      </c>
      <c r="BW32" s="57" t="str">
        <f t="shared" ca="1" si="33"/>
        <v/>
      </c>
      <c r="BX32" s="57" t="str">
        <f t="shared" ca="1" si="33"/>
        <v/>
      </c>
    </row>
    <row r="33" spans="1:76" s="58" customFormat="1" ht="33" customHeight="1" x14ac:dyDescent="0.35">
      <c r="A33" s="46"/>
      <c r="B33" s="53" t="s">
        <v>39</v>
      </c>
      <c r="C33" s="12"/>
      <c r="D33" s="12"/>
      <c r="E33" s="54"/>
      <c r="F33" s="55"/>
      <c r="G33" s="56"/>
      <c r="H33" s="12"/>
      <c r="I33" s="57" t="str">
        <f t="shared" ca="1" si="27"/>
        <v/>
      </c>
      <c r="J33" s="57" t="str">
        <f t="shared" ca="1" si="27"/>
        <v/>
      </c>
      <c r="K33" s="57" t="str">
        <f t="shared" ca="1" si="27"/>
        <v/>
      </c>
      <c r="L33" s="57" t="str">
        <f t="shared" ca="1" si="27"/>
        <v/>
      </c>
      <c r="M33" s="57" t="str">
        <f t="shared" ca="1" si="27"/>
        <v/>
      </c>
      <c r="N33" s="57" t="str">
        <f t="shared" ca="1" si="27"/>
        <v/>
      </c>
      <c r="O33" s="57" t="str">
        <f t="shared" ca="1" si="27"/>
        <v/>
      </c>
      <c r="P33" s="57" t="str">
        <f t="shared" ca="1" si="27"/>
        <v/>
      </c>
      <c r="Q33" s="57" t="str">
        <f t="shared" ca="1" si="27"/>
        <v/>
      </c>
      <c r="R33" s="57" t="str">
        <f t="shared" ca="1" si="27"/>
        <v/>
      </c>
      <c r="S33" s="57" t="str">
        <f t="shared" ca="1" si="28"/>
        <v/>
      </c>
      <c r="T33" s="57" t="str">
        <f t="shared" ca="1" si="28"/>
        <v/>
      </c>
      <c r="U33" s="57" t="str">
        <f t="shared" ca="1" si="28"/>
        <v/>
      </c>
      <c r="V33" s="57" t="str">
        <f t="shared" ca="1" si="28"/>
        <v/>
      </c>
      <c r="W33" s="57" t="str">
        <f t="shared" ca="1" si="28"/>
        <v/>
      </c>
      <c r="X33" s="57" t="str">
        <f t="shared" ca="1" si="28"/>
        <v/>
      </c>
      <c r="Y33" s="57" t="str">
        <f t="shared" ca="1" si="28"/>
        <v/>
      </c>
      <c r="Z33" s="57" t="str">
        <f t="shared" ca="1" si="28"/>
        <v/>
      </c>
      <c r="AA33" s="57" t="str">
        <f t="shared" ca="1" si="28"/>
        <v/>
      </c>
      <c r="AB33" s="57" t="str">
        <f t="shared" ca="1" si="28"/>
        <v/>
      </c>
      <c r="AC33" s="57" t="str">
        <f t="shared" ca="1" si="29"/>
        <v/>
      </c>
      <c r="AD33" s="57" t="str">
        <f t="shared" ca="1" si="29"/>
        <v/>
      </c>
      <c r="AE33" s="57" t="str">
        <f t="shared" ca="1" si="29"/>
        <v/>
      </c>
      <c r="AF33" s="57" t="str">
        <f t="shared" ca="1" si="29"/>
        <v/>
      </c>
      <c r="AG33" s="57" t="str">
        <f t="shared" ca="1" si="29"/>
        <v/>
      </c>
      <c r="AH33" s="57" t="str">
        <f t="shared" ca="1" si="29"/>
        <v/>
      </c>
      <c r="AI33" s="57" t="str">
        <f t="shared" ca="1" si="29"/>
        <v/>
      </c>
      <c r="AJ33" s="57" t="str">
        <f t="shared" ca="1" si="29"/>
        <v/>
      </c>
      <c r="AK33" s="57" t="str">
        <f t="shared" ca="1" si="29"/>
        <v/>
      </c>
      <c r="AL33" s="57" t="str">
        <f t="shared" ca="1" si="29"/>
        <v/>
      </c>
      <c r="AM33" s="57" t="str">
        <f t="shared" ca="1" si="30"/>
        <v/>
      </c>
      <c r="AN33" s="57" t="str">
        <f t="shared" ca="1" si="30"/>
        <v/>
      </c>
      <c r="AO33" s="57" t="str">
        <f t="shared" ca="1" si="30"/>
        <v/>
      </c>
      <c r="AP33" s="57" t="str">
        <f t="shared" ca="1" si="30"/>
        <v/>
      </c>
      <c r="AQ33" s="57" t="str">
        <f t="shared" ca="1" si="30"/>
        <v/>
      </c>
      <c r="AR33" s="57" t="str">
        <f t="shared" ca="1" si="30"/>
        <v/>
      </c>
      <c r="AS33" s="57" t="str">
        <f t="shared" ca="1" si="30"/>
        <v/>
      </c>
      <c r="AT33" s="57" t="str">
        <f t="shared" ca="1" si="30"/>
        <v/>
      </c>
      <c r="AU33" s="57" t="str">
        <f t="shared" ca="1" si="30"/>
        <v/>
      </c>
      <c r="AV33" s="57" t="str">
        <f t="shared" ca="1" si="30"/>
        <v/>
      </c>
      <c r="AW33" s="57" t="str">
        <f t="shared" ca="1" si="31"/>
        <v/>
      </c>
      <c r="AX33" s="57" t="str">
        <f t="shared" ca="1" si="31"/>
        <v/>
      </c>
      <c r="AY33" s="57" t="str">
        <f t="shared" ca="1" si="31"/>
        <v/>
      </c>
      <c r="AZ33" s="57" t="str">
        <f t="shared" ca="1" si="31"/>
        <v/>
      </c>
      <c r="BA33" s="57" t="str">
        <f t="shared" ca="1" si="31"/>
        <v/>
      </c>
      <c r="BB33" s="57" t="str">
        <f t="shared" ca="1" si="31"/>
        <v/>
      </c>
      <c r="BC33" s="57" t="str">
        <f t="shared" ca="1" si="31"/>
        <v/>
      </c>
      <c r="BD33" s="57" t="str">
        <f t="shared" ca="1" si="31"/>
        <v/>
      </c>
      <c r="BE33" s="57" t="str">
        <f t="shared" ca="1" si="31"/>
        <v/>
      </c>
      <c r="BF33" s="57" t="str">
        <f t="shared" ca="1" si="31"/>
        <v/>
      </c>
      <c r="BG33" s="57" t="str">
        <f t="shared" ca="1" si="32"/>
        <v/>
      </c>
      <c r="BH33" s="57" t="str">
        <f t="shared" ca="1" si="32"/>
        <v/>
      </c>
      <c r="BI33" s="57" t="str">
        <f t="shared" ca="1" si="32"/>
        <v/>
      </c>
      <c r="BJ33" s="57" t="str">
        <f t="shared" ca="1" si="32"/>
        <v/>
      </c>
      <c r="BK33" s="57" t="str">
        <f t="shared" ca="1" si="32"/>
        <v/>
      </c>
      <c r="BL33" s="57" t="str">
        <f t="shared" ca="1" si="32"/>
        <v/>
      </c>
      <c r="BM33" s="57" t="str">
        <f t="shared" ca="1" si="33"/>
        <v/>
      </c>
      <c r="BN33" s="57" t="str">
        <f t="shared" ca="1" si="33"/>
        <v/>
      </c>
      <c r="BO33" s="57" t="str">
        <f t="shared" ca="1" si="33"/>
        <v/>
      </c>
      <c r="BP33" s="57" t="str">
        <f t="shared" ca="1" si="33"/>
        <v/>
      </c>
      <c r="BQ33" s="57" t="str">
        <f t="shared" ca="1" si="33"/>
        <v/>
      </c>
      <c r="BR33" s="57" t="str">
        <f t="shared" ca="1" si="33"/>
        <v/>
      </c>
      <c r="BS33" s="57" t="str">
        <f t="shared" ca="1" si="33"/>
        <v/>
      </c>
      <c r="BT33" s="57" t="str">
        <f t="shared" ca="1" si="33"/>
        <v/>
      </c>
      <c r="BU33" s="57" t="str">
        <f t="shared" ca="1" si="33"/>
        <v/>
      </c>
      <c r="BV33" s="57" t="str">
        <f t="shared" ca="1" si="33"/>
        <v/>
      </c>
      <c r="BW33" s="57" t="str">
        <f t="shared" ca="1" si="33"/>
        <v/>
      </c>
      <c r="BX33" s="57" t="str">
        <f t="shared" ca="1" si="33"/>
        <v/>
      </c>
    </row>
    <row r="34" spans="1:76" s="58" customFormat="1" ht="33" customHeight="1" x14ac:dyDescent="0.35">
      <c r="A34" s="46"/>
      <c r="B34" s="59" t="s">
        <v>40</v>
      </c>
      <c r="C34" s="12" t="s">
        <v>47</v>
      </c>
      <c r="D34" s="12"/>
      <c r="E34" s="54"/>
      <c r="F34" s="55">
        <f ca="1">F32+3</f>
        <v>46055</v>
      </c>
      <c r="G34" s="56">
        <v>3</v>
      </c>
      <c r="H34" s="12"/>
      <c r="I34" s="57" t="str">
        <f t="shared" ca="1" si="27"/>
        <v/>
      </c>
      <c r="J34" s="57" t="str">
        <f t="shared" ca="1" si="27"/>
        <v/>
      </c>
      <c r="K34" s="57" t="str">
        <f t="shared" ca="1" si="27"/>
        <v/>
      </c>
      <c r="L34" s="57" t="str">
        <f t="shared" ca="1" si="27"/>
        <v/>
      </c>
      <c r="M34" s="57" t="str">
        <f t="shared" ca="1" si="27"/>
        <v/>
      </c>
      <c r="N34" s="57" t="str">
        <f t="shared" ca="1" si="27"/>
        <v/>
      </c>
      <c r="O34" s="57" t="str">
        <f t="shared" ca="1" si="27"/>
        <v/>
      </c>
      <c r="P34" s="57" t="str">
        <f t="shared" ca="1" si="27"/>
        <v/>
      </c>
      <c r="Q34" s="57" t="str">
        <f t="shared" ca="1" si="27"/>
        <v/>
      </c>
      <c r="R34" s="57" t="str">
        <f t="shared" ca="1" si="27"/>
        <v/>
      </c>
      <c r="S34" s="57" t="str">
        <f t="shared" ca="1" si="28"/>
        <v/>
      </c>
      <c r="T34" s="57" t="str">
        <f t="shared" ca="1" si="28"/>
        <v/>
      </c>
      <c r="U34" s="57" t="str">
        <f t="shared" ca="1" si="28"/>
        <v/>
      </c>
      <c r="V34" s="57" t="str">
        <f t="shared" ca="1" si="28"/>
        <v/>
      </c>
      <c r="W34" s="57" t="str">
        <f t="shared" ca="1" si="28"/>
        <v/>
      </c>
      <c r="X34" s="57" t="str">
        <f t="shared" ca="1" si="28"/>
        <v/>
      </c>
      <c r="Y34" s="57" t="str">
        <f t="shared" ca="1" si="28"/>
        <v/>
      </c>
      <c r="Z34" s="57" t="str">
        <f t="shared" ca="1" si="28"/>
        <v/>
      </c>
      <c r="AA34" s="57" t="str">
        <f t="shared" ca="1" si="28"/>
        <v/>
      </c>
      <c r="AB34" s="57" t="str">
        <f t="shared" ca="1" si="28"/>
        <v/>
      </c>
      <c r="AC34" s="57" t="str">
        <f t="shared" ca="1" si="29"/>
        <v/>
      </c>
      <c r="AD34" s="57" t="str">
        <f t="shared" ca="1" si="29"/>
        <v/>
      </c>
      <c r="AE34" s="57" t="str">
        <f t="shared" ca="1" si="29"/>
        <v/>
      </c>
      <c r="AF34" s="57" t="str">
        <f t="shared" ca="1" si="29"/>
        <v/>
      </c>
      <c r="AG34" s="57" t="str">
        <f t="shared" ca="1" si="29"/>
        <v/>
      </c>
      <c r="AH34" s="57" t="str">
        <f t="shared" ca="1" si="29"/>
        <v/>
      </c>
      <c r="AI34" s="57" t="str">
        <f t="shared" ca="1" si="29"/>
        <v/>
      </c>
      <c r="AJ34" s="57" t="str">
        <f t="shared" ca="1" si="29"/>
        <v/>
      </c>
      <c r="AK34" s="57" t="str">
        <f t="shared" ca="1" si="29"/>
        <v/>
      </c>
      <c r="AL34" s="57" t="str">
        <f t="shared" ca="1" si="29"/>
        <v/>
      </c>
      <c r="AM34" s="57" t="str">
        <f t="shared" ca="1" si="30"/>
        <v/>
      </c>
      <c r="AN34" s="57" t="str">
        <f t="shared" ca="1" si="30"/>
        <v/>
      </c>
      <c r="AO34" s="57" t="str">
        <f t="shared" ca="1" si="30"/>
        <v/>
      </c>
      <c r="AP34" s="57" t="str">
        <f t="shared" ca="1" si="30"/>
        <v/>
      </c>
      <c r="AQ34" s="57" t="str">
        <f t="shared" ca="1" si="30"/>
        <v/>
      </c>
      <c r="AR34" s="57" t="str">
        <f t="shared" ca="1" si="30"/>
        <v/>
      </c>
      <c r="AS34" s="57" t="str">
        <f t="shared" ca="1" si="30"/>
        <v/>
      </c>
      <c r="AT34" s="57" t="str">
        <f t="shared" ca="1" si="30"/>
        <v/>
      </c>
      <c r="AU34" s="57" t="str">
        <f t="shared" ca="1" si="30"/>
        <v/>
      </c>
      <c r="AV34" s="57" t="str">
        <f t="shared" ca="1" si="30"/>
        <v/>
      </c>
      <c r="AW34" s="57" t="str">
        <f t="shared" ca="1" si="31"/>
        <v/>
      </c>
      <c r="AX34" s="57" t="str">
        <f t="shared" ca="1" si="31"/>
        <v/>
      </c>
      <c r="AY34" s="57" t="str">
        <f t="shared" ca="1" si="31"/>
        <v/>
      </c>
      <c r="AZ34" s="57" t="str">
        <f t="shared" ca="1" si="31"/>
        <v/>
      </c>
      <c r="BA34" s="57" t="str">
        <f t="shared" ca="1" si="31"/>
        <v/>
      </c>
      <c r="BB34" s="57" t="str">
        <f t="shared" ca="1" si="31"/>
        <v/>
      </c>
      <c r="BC34" s="57" t="str">
        <f t="shared" ca="1" si="31"/>
        <v/>
      </c>
      <c r="BD34" s="57" t="str">
        <f t="shared" ca="1" si="31"/>
        <v/>
      </c>
      <c r="BE34" s="57" t="str">
        <f t="shared" ca="1" si="31"/>
        <v/>
      </c>
      <c r="BF34" s="57" t="str">
        <f t="shared" ca="1" si="31"/>
        <v/>
      </c>
      <c r="BG34" s="57" t="str">
        <f t="shared" ca="1" si="32"/>
        <v/>
      </c>
      <c r="BH34" s="57" t="str">
        <f t="shared" ca="1" si="32"/>
        <v/>
      </c>
      <c r="BI34" s="57" t="str">
        <f t="shared" ca="1" si="32"/>
        <v/>
      </c>
      <c r="BJ34" s="57" t="str">
        <f t="shared" ca="1" si="32"/>
        <v/>
      </c>
      <c r="BK34" s="57" t="str">
        <f t="shared" ca="1" si="32"/>
        <v/>
      </c>
      <c r="BL34" s="57" t="str">
        <f t="shared" ca="1" si="32"/>
        <v/>
      </c>
      <c r="BM34" s="57" t="str">
        <f t="shared" ca="1" si="33"/>
        <v/>
      </c>
      <c r="BN34" s="57" t="str">
        <f t="shared" ca="1" si="33"/>
        <v/>
      </c>
      <c r="BO34" s="57" t="str">
        <f t="shared" ca="1" si="33"/>
        <v/>
      </c>
      <c r="BP34" s="57" t="str">
        <f t="shared" ca="1" si="33"/>
        <v/>
      </c>
      <c r="BQ34" s="57" t="str">
        <f t="shared" ca="1" si="33"/>
        <v/>
      </c>
      <c r="BR34" s="57" t="str">
        <f t="shared" ca="1" si="33"/>
        <v/>
      </c>
      <c r="BS34" s="57" t="str">
        <f t="shared" ca="1" si="33"/>
        <v/>
      </c>
      <c r="BT34" s="57" t="str">
        <f t="shared" ca="1" si="33"/>
        <v/>
      </c>
      <c r="BU34" s="57" t="str">
        <f t="shared" ca="1" si="33"/>
        <v/>
      </c>
      <c r="BV34" s="57" t="str">
        <f t="shared" ca="1" si="33"/>
        <v/>
      </c>
      <c r="BW34" s="57" t="str">
        <f t="shared" ca="1" si="33"/>
        <v/>
      </c>
      <c r="BX34" s="57" t="str">
        <f t="shared" ca="1" si="33"/>
        <v/>
      </c>
    </row>
    <row r="35" spans="1:76" s="58" customFormat="1" ht="33" customHeight="1" x14ac:dyDescent="0.35">
      <c r="A35" s="46"/>
      <c r="B35" s="59" t="s">
        <v>41</v>
      </c>
      <c r="C35" s="12" t="s">
        <v>49</v>
      </c>
      <c r="D35" s="12"/>
      <c r="E35" s="54"/>
      <c r="F35" s="55">
        <f ca="1">F34</f>
        <v>46055</v>
      </c>
      <c r="G35" s="56">
        <v>10</v>
      </c>
      <c r="H35" s="12"/>
      <c r="I35" s="57" t="str">
        <f t="shared" ca="1" si="27"/>
        <v/>
      </c>
      <c r="J35" s="57" t="str">
        <f t="shared" ca="1" si="27"/>
        <v/>
      </c>
      <c r="K35" s="57" t="str">
        <f t="shared" ca="1" si="27"/>
        <v/>
      </c>
      <c r="L35" s="57" t="str">
        <f t="shared" ca="1" si="27"/>
        <v/>
      </c>
      <c r="M35" s="57" t="str">
        <f t="shared" ca="1" si="27"/>
        <v/>
      </c>
      <c r="N35" s="57" t="str">
        <f t="shared" ca="1" si="27"/>
        <v/>
      </c>
      <c r="O35" s="57" t="str">
        <f t="shared" ca="1" si="27"/>
        <v/>
      </c>
      <c r="P35" s="57" t="str">
        <f t="shared" ca="1" si="27"/>
        <v/>
      </c>
      <c r="Q35" s="57" t="str">
        <f t="shared" ca="1" si="27"/>
        <v/>
      </c>
      <c r="R35" s="57" t="str">
        <f t="shared" ca="1" si="27"/>
        <v/>
      </c>
      <c r="S35" s="57" t="str">
        <f t="shared" ca="1" si="28"/>
        <v/>
      </c>
      <c r="T35" s="57" t="str">
        <f t="shared" ca="1" si="28"/>
        <v/>
      </c>
      <c r="U35" s="57" t="str">
        <f t="shared" ca="1" si="28"/>
        <v/>
      </c>
      <c r="V35" s="57" t="str">
        <f t="shared" ca="1" si="28"/>
        <v/>
      </c>
      <c r="W35" s="57" t="str">
        <f t="shared" ca="1" si="28"/>
        <v/>
      </c>
      <c r="X35" s="57" t="str">
        <f t="shared" ca="1" si="28"/>
        <v/>
      </c>
      <c r="Y35" s="57" t="str">
        <f t="shared" ca="1" si="28"/>
        <v/>
      </c>
      <c r="Z35" s="57" t="str">
        <f t="shared" ca="1" si="28"/>
        <v/>
      </c>
      <c r="AA35" s="57" t="str">
        <f t="shared" ca="1" si="28"/>
        <v/>
      </c>
      <c r="AB35" s="57" t="str">
        <f t="shared" ca="1" si="28"/>
        <v/>
      </c>
      <c r="AC35" s="57" t="str">
        <f t="shared" ca="1" si="29"/>
        <v/>
      </c>
      <c r="AD35" s="57" t="str">
        <f t="shared" ca="1" si="29"/>
        <v/>
      </c>
      <c r="AE35" s="57" t="str">
        <f t="shared" ca="1" si="29"/>
        <v/>
      </c>
      <c r="AF35" s="57" t="str">
        <f t="shared" ca="1" si="29"/>
        <v/>
      </c>
      <c r="AG35" s="57" t="str">
        <f t="shared" ca="1" si="29"/>
        <v/>
      </c>
      <c r="AH35" s="57" t="str">
        <f t="shared" ca="1" si="29"/>
        <v/>
      </c>
      <c r="AI35" s="57" t="str">
        <f t="shared" ca="1" si="29"/>
        <v/>
      </c>
      <c r="AJ35" s="57" t="str">
        <f t="shared" ca="1" si="29"/>
        <v/>
      </c>
      <c r="AK35" s="57" t="str">
        <f t="shared" ca="1" si="29"/>
        <v/>
      </c>
      <c r="AL35" s="57" t="str">
        <f t="shared" ca="1" si="29"/>
        <v/>
      </c>
      <c r="AM35" s="57" t="str">
        <f t="shared" ca="1" si="30"/>
        <v/>
      </c>
      <c r="AN35" s="57" t="str">
        <f t="shared" ca="1" si="30"/>
        <v/>
      </c>
      <c r="AO35" s="57" t="str">
        <f t="shared" ca="1" si="30"/>
        <v/>
      </c>
      <c r="AP35" s="57" t="str">
        <f t="shared" ca="1" si="30"/>
        <v/>
      </c>
      <c r="AQ35" s="57" t="str">
        <f t="shared" ca="1" si="30"/>
        <v/>
      </c>
      <c r="AR35" s="57" t="str">
        <f t="shared" ca="1" si="30"/>
        <v/>
      </c>
      <c r="AS35" s="57" t="str">
        <f t="shared" ca="1" si="30"/>
        <v/>
      </c>
      <c r="AT35" s="57" t="str">
        <f t="shared" ca="1" si="30"/>
        <v/>
      </c>
      <c r="AU35" s="57" t="str">
        <f t="shared" ca="1" si="30"/>
        <v/>
      </c>
      <c r="AV35" s="57" t="str">
        <f t="shared" ca="1" si="30"/>
        <v/>
      </c>
      <c r="AW35" s="57" t="str">
        <f t="shared" ca="1" si="31"/>
        <v/>
      </c>
      <c r="AX35" s="57" t="str">
        <f t="shared" ca="1" si="31"/>
        <v/>
      </c>
      <c r="AY35" s="57" t="str">
        <f t="shared" ca="1" si="31"/>
        <v/>
      </c>
      <c r="AZ35" s="57" t="str">
        <f t="shared" ca="1" si="31"/>
        <v/>
      </c>
      <c r="BA35" s="57" t="str">
        <f t="shared" ca="1" si="31"/>
        <v/>
      </c>
      <c r="BB35" s="57" t="str">
        <f t="shared" ca="1" si="31"/>
        <v/>
      </c>
      <c r="BC35" s="57" t="str">
        <f t="shared" ca="1" si="31"/>
        <v/>
      </c>
      <c r="BD35" s="57" t="str">
        <f t="shared" ca="1" si="31"/>
        <v/>
      </c>
      <c r="BE35" s="57" t="str">
        <f t="shared" ca="1" si="31"/>
        <v/>
      </c>
      <c r="BF35" s="57" t="str">
        <f t="shared" ca="1" si="31"/>
        <v/>
      </c>
      <c r="BG35" s="57" t="str">
        <f t="shared" ca="1" si="32"/>
        <v/>
      </c>
      <c r="BH35" s="57" t="str">
        <f t="shared" ca="1" si="32"/>
        <v/>
      </c>
      <c r="BI35" s="57" t="str">
        <f t="shared" ca="1" si="32"/>
        <v/>
      </c>
      <c r="BJ35" s="57" t="str">
        <f t="shared" ca="1" si="32"/>
        <v/>
      </c>
      <c r="BK35" s="57" t="str">
        <f t="shared" ca="1" si="32"/>
        <v/>
      </c>
      <c r="BL35" s="57" t="str">
        <f t="shared" ca="1" si="32"/>
        <v/>
      </c>
      <c r="BM35" s="57" t="str">
        <f t="shared" ca="1" si="33"/>
        <v/>
      </c>
      <c r="BN35" s="57" t="str">
        <f t="shared" ca="1" si="33"/>
        <v/>
      </c>
      <c r="BO35" s="57" t="str">
        <f t="shared" ca="1" si="33"/>
        <v/>
      </c>
      <c r="BP35" s="57" t="str">
        <f t="shared" ca="1" si="33"/>
        <v/>
      </c>
      <c r="BQ35" s="57" t="str">
        <f t="shared" ca="1" si="33"/>
        <v/>
      </c>
      <c r="BR35" s="57" t="str">
        <f t="shared" ca="1" si="33"/>
        <v/>
      </c>
      <c r="BS35" s="57" t="str">
        <f t="shared" ca="1" si="33"/>
        <v/>
      </c>
      <c r="BT35" s="57" t="str">
        <f t="shared" ca="1" si="33"/>
        <v/>
      </c>
      <c r="BU35" s="57" t="str">
        <f t="shared" ca="1" si="33"/>
        <v/>
      </c>
      <c r="BV35" s="57" t="str">
        <f t="shared" ca="1" si="33"/>
        <v/>
      </c>
      <c r="BW35" s="57" t="str">
        <f t="shared" ca="1" si="33"/>
        <v/>
      </c>
      <c r="BX35" s="57" t="str">
        <f t="shared" ca="1" si="33"/>
        <v/>
      </c>
    </row>
    <row r="36" spans="1:76" s="58" customFormat="1" ht="33" customHeight="1" x14ac:dyDescent="0.35">
      <c r="A36" s="46"/>
      <c r="B36" s="53" t="s">
        <v>42</v>
      </c>
      <c r="C36" s="12"/>
      <c r="D36" s="12"/>
      <c r="E36" s="54"/>
      <c r="F36" s="55"/>
      <c r="G36" s="56"/>
      <c r="H36" s="12"/>
      <c r="I36" s="57" t="str">
        <f t="shared" ca="1" si="27"/>
        <v/>
      </c>
      <c r="J36" s="57" t="str">
        <f t="shared" ca="1" si="27"/>
        <v/>
      </c>
      <c r="K36" s="57" t="str">
        <f t="shared" ca="1" si="27"/>
        <v/>
      </c>
      <c r="L36" s="57" t="str">
        <f t="shared" ca="1" si="27"/>
        <v/>
      </c>
      <c r="M36" s="57" t="str">
        <f t="shared" ca="1" si="27"/>
        <v/>
      </c>
      <c r="N36" s="57" t="str">
        <f t="shared" ca="1" si="27"/>
        <v/>
      </c>
      <c r="O36" s="57" t="str">
        <f t="shared" ca="1" si="27"/>
        <v/>
      </c>
      <c r="P36" s="57" t="str">
        <f t="shared" ca="1" si="27"/>
        <v/>
      </c>
      <c r="Q36" s="57" t="str">
        <f t="shared" ca="1" si="27"/>
        <v/>
      </c>
      <c r="R36" s="57" t="str">
        <f t="shared" ca="1" si="27"/>
        <v/>
      </c>
      <c r="S36" s="57" t="str">
        <f t="shared" ca="1" si="28"/>
        <v/>
      </c>
      <c r="T36" s="57" t="str">
        <f t="shared" ca="1" si="28"/>
        <v/>
      </c>
      <c r="U36" s="57" t="str">
        <f t="shared" ca="1" si="28"/>
        <v/>
      </c>
      <c r="V36" s="57" t="str">
        <f t="shared" ca="1" si="28"/>
        <v/>
      </c>
      <c r="W36" s="57" t="str">
        <f t="shared" ca="1" si="28"/>
        <v/>
      </c>
      <c r="X36" s="57" t="str">
        <f t="shared" ca="1" si="28"/>
        <v/>
      </c>
      <c r="Y36" s="57" t="str">
        <f t="shared" ca="1" si="28"/>
        <v/>
      </c>
      <c r="Z36" s="57" t="str">
        <f t="shared" ca="1" si="28"/>
        <v/>
      </c>
      <c r="AA36" s="57" t="str">
        <f t="shared" ca="1" si="28"/>
        <v/>
      </c>
      <c r="AB36" s="57" t="str">
        <f t="shared" ca="1" si="28"/>
        <v/>
      </c>
      <c r="AC36" s="57" t="str">
        <f t="shared" ca="1" si="29"/>
        <v/>
      </c>
      <c r="AD36" s="57" t="str">
        <f t="shared" ca="1" si="29"/>
        <v/>
      </c>
      <c r="AE36" s="57" t="str">
        <f t="shared" ca="1" si="29"/>
        <v/>
      </c>
      <c r="AF36" s="57" t="str">
        <f t="shared" ca="1" si="29"/>
        <v/>
      </c>
      <c r="AG36" s="57" t="str">
        <f t="shared" ca="1" si="29"/>
        <v/>
      </c>
      <c r="AH36" s="57" t="str">
        <f t="shared" ca="1" si="29"/>
        <v/>
      </c>
      <c r="AI36" s="57" t="str">
        <f t="shared" ca="1" si="29"/>
        <v/>
      </c>
      <c r="AJ36" s="57" t="str">
        <f t="shared" ca="1" si="29"/>
        <v/>
      </c>
      <c r="AK36" s="57" t="str">
        <f t="shared" ca="1" si="29"/>
        <v/>
      </c>
      <c r="AL36" s="57" t="str">
        <f t="shared" ca="1" si="29"/>
        <v/>
      </c>
      <c r="AM36" s="57" t="str">
        <f t="shared" ca="1" si="30"/>
        <v/>
      </c>
      <c r="AN36" s="57" t="str">
        <f t="shared" ca="1" si="30"/>
        <v/>
      </c>
      <c r="AO36" s="57" t="str">
        <f t="shared" ca="1" si="30"/>
        <v/>
      </c>
      <c r="AP36" s="57" t="str">
        <f t="shared" ca="1" si="30"/>
        <v/>
      </c>
      <c r="AQ36" s="57" t="str">
        <f t="shared" ca="1" si="30"/>
        <v/>
      </c>
      <c r="AR36" s="57" t="str">
        <f t="shared" ca="1" si="30"/>
        <v/>
      </c>
      <c r="AS36" s="57" t="str">
        <f t="shared" ca="1" si="30"/>
        <v/>
      </c>
      <c r="AT36" s="57" t="str">
        <f t="shared" ca="1" si="30"/>
        <v/>
      </c>
      <c r="AU36" s="57" t="str">
        <f t="shared" ca="1" si="30"/>
        <v/>
      </c>
      <c r="AV36" s="57" t="str">
        <f t="shared" ca="1" si="30"/>
        <v/>
      </c>
      <c r="AW36" s="57" t="str">
        <f t="shared" ca="1" si="31"/>
        <v/>
      </c>
      <c r="AX36" s="57" t="str">
        <f t="shared" ca="1" si="31"/>
        <v/>
      </c>
      <c r="AY36" s="57" t="str">
        <f t="shared" ca="1" si="31"/>
        <v/>
      </c>
      <c r="AZ36" s="57" t="str">
        <f t="shared" ca="1" si="31"/>
        <v/>
      </c>
      <c r="BA36" s="57" t="str">
        <f t="shared" ca="1" si="31"/>
        <v/>
      </c>
      <c r="BB36" s="57" t="str">
        <f t="shared" ca="1" si="31"/>
        <v/>
      </c>
      <c r="BC36" s="57" t="str">
        <f t="shared" ca="1" si="31"/>
        <v/>
      </c>
      <c r="BD36" s="57" t="str">
        <f t="shared" ca="1" si="31"/>
        <v/>
      </c>
      <c r="BE36" s="57" t="str">
        <f t="shared" ca="1" si="31"/>
        <v/>
      </c>
      <c r="BF36" s="57" t="str">
        <f t="shared" ca="1" si="31"/>
        <v/>
      </c>
      <c r="BG36" s="57" t="str">
        <f t="shared" ca="1" si="32"/>
        <v/>
      </c>
      <c r="BH36" s="57" t="str">
        <f t="shared" ca="1" si="32"/>
        <v/>
      </c>
      <c r="BI36" s="57" t="str">
        <f t="shared" ca="1" si="32"/>
        <v/>
      </c>
      <c r="BJ36" s="57" t="str">
        <f t="shared" ca="1" si="32"/>
        <v/>
      </c>
      <c r="BK36" s="57" t="str">
        <f t="shared" ca="1" si="32"/>
        <v/>
      </c>
      <c r="BL36" s="57" t="str">
        <f t="shared" ca="1" si="32"/>
        <v/>
      </c>
      <c r="BM36" s="57" t="str">
        <f t="shared" ca="1" si="33"/>
        <v/>
      </c>
      <c r="BN36" s="57" t="str">
        <f t="shared" ca="1" si="33"/>
        <v/>
      </c>
      <c r="BO36" s="57" t="str">
        <f t="shared" ca="1" si="33"/>
        <v/>
      </c>
      <c r="BP36" s="57" t="str">
        <f t="shared" ca="1" si="33"/>
        <v/>
      </c>
      <c r="BQ36" s="57" t="str">
        <f t="shared" ca="1" si="33"/>
        <v/>
      </c>
      <c r="BR36" s="57" t="str">
        <f t="shared" ca="1" si="33"/>
        <v/>
      </c>
      <c r="BS36" s="57" t="str">
        <f t="shared" ca="1" si="33"/>
        <v/>
      </c>
      <c r="BT36" s="57" t="str">
        <f t="shared" ca="1" si="33"/>
        <v/>
      </c>
      <c r="BU36" s="57" t="str">
        <f t="shared" ca="1" si="33"/>
        <v/>
      </c>
      <c r="BV36" s="57" t="str">
        <f t="shared" ca="1" si="33"/>
        <v/>
      </c>
      <c r="BW36" s="57" t="str">
        <f t="shared" ca="1" si="33"/>
        <v/>
      </c>
      <c r="BX36" s="57" t="str">
        <f t="shared" ca="1" si="33"/>
        <v/>
      </c>
    </row>
    <row r="37" spans="1:76" s="58" customFormat="1" ht="33" customHeight="1" x14ac:dyDescent="0.35">
      <c r="A37" s="46"/>
      <c r="B37" s="59" t="s">
        <v>43</v>
      </c>
      <c r="C37" s="12" t="s">
        <v>6</v>
      </c>
      <c r="D37" s="12"/>
      <c r="E37" s="54"/>
      <c r="F37" s="55">
        <f ca="1">F35+10</f>
        <v>46065</v>
      </c>
      <c r="G37" s="56">
        <v>2</v>
      </c>
      <c r="H37" s="12"/>
      <c r="I37" s="57" t="str">
        <f t="shared" ca="1" si="27"/>
        <v/>
      </c>
      <c r="J37" s="57" t="str">
        <f t="shared" ca="1" si="27"/>
        <v/>
      </c>
      <c r="K37" s="57" t="str">
        <f t="shared" ca="1" si="27"/>
        <v/>
      </c>
      <c r="L37" s="57" t="str">
        <f t="shared" ca="1" si="27"/>
        <v/>
      </c>
      <c r="M37" s="57" t="str">
        <f t="shared" ca="1" si="27"/>
        <v/>
      </c>
      <c r="N37" s="57" t="str">
        <f t="shared" ca="1" si="27"/>
        <v/>
      </c>
      <c r="O37" s="57" t="str">
        <f t="shared" ca="1" si="27"/>
        <v/>
      </c>
      <c r="P37" s="57" t="str">
        <f t="shared" ca="1" si="27"/>
        <v/>
      </c>
      <c r="Q37" s="57" t="str">
        <f t="shared" ca="1" si="27"/>
        <v/>
      </c>
      <c r="R37" s="57" t="str">
        <f t="shared" ca="1" si="27"/>
        <v/>
      </c>
      <c r="S37" s="57" t="str">
        <f t="shared" ca="1" si="28"/>
        <v/>
      </c>
      <c r="T37" s="57" t="str">
        <f t="shared" ca="1" si="28"/>
        <v/>
      </c>
      <c r="U37" s="57" t="str">
        <f t="shared" ca="1" si="28"/>
        <v/>
      </c>
      <c r="V37" s="57" t="str">
        <f t="shared" ca="1" si="28"/>
        <v/>
      </c>
      <c r="W37" s="57" t="str">
        <f t="shared" ca="1" si="28"/>
        <v/>
      </c>
      <c r="X37" s="57" t="str">
        <f t="shared" ca="1" si="28"/>
        <v/>
      </c>
      <c r="Y37" s="57" t="str">
        <f t="shared" ca="1" si="28"/>
        <v/>
      </c>
      <c r="Z37" s="57" t="str">
        <f t="shared" ca="1" si="28"/>
        <v/>
      </c>
      <c r="AA37" s="57" t="str">
        <f t="shared" ca="1" si="28"/>
        <v/>
      </c>
      <c r="AB37" s="57" t="str">
        <f t="shared" ca="1" si="28"/>
        <v/>
      </c>
      <c r="AC37" s="57" t="str">
        <f t="shared" ca="1" si="29"/>
        <v/>
      </c>
      <c r="AD37" s="57" t="str">
        <f t="shared" ca="1" si="29"/>
        <v/>
      </c>
      <c r="AE37" s="57" t="str">
        <f t="shared" ca="1" si="29"/>
        <v/>
      </c>
      <c r="AF37" s="57" t="str">
        <f t="shared" ca="1" si="29"/>
        <v/>
      </c>
      <c r="AG37" s="57" t="str">
        <f t="shared" ca="1" si="29"/>
        <v/>
      </c>
      <c r="AH37" s="57" t="str">
        <f t="shared" ca="1" si="29"/>
        <v/>
      </c>
      <c r="AI37" s="57" t="str">
        <f t="shared" ca="1" si="29"/>
        <v/>
      </c>
      <c r="AJ37" s="57" t="str">
        <f t="shared" ca="1" si="29"/>
        <v/>
      </c>
      <c r="AK37" s="57" t="str">
        <f t="shared" ca="1" si="29"/>
        <v/>
      </c>
      <c r="AL37" s="57" t="str">
        <f t="shared" ca="1" si="29"/>
        <v/>
      </c>
      <c r="AM37" s="57" t="str">
        <f t="shared" ca="1" si="30"/>
        <v/>
      </c>
      <c r="AN37" s="57" t="str">
        <f t="shared" ca="1" si="30"/>
        <v/>
      </c>
      <c r="AO37" s="57" t="str">
        <f t="shared" ca="1" si="30"/>
        <v/>
      </c>
      <c r="AP37" s="57" t="str">
        <f t="shared" ca="1" si="30"/>
        <v/>
      </c>
      <c r="AQ37" s="57" t="str">
        <f t="shared" ca="1" si="30"/>
        <v/>
      </c>
      <c r="AR37" s="57" t="str">
        <f t="shared" ca="1" si="30"/>
        <v/>
      </c>
      <c r="AS37" s="57" t="str">
        <f t="shared" ca="1" si="30"/>
        <v/>
      </c>
      <c r="AT37" s="57" t="str">
        <f t="shared" ca="1" si="30"/>
        <v/>
      </c>
      <c r="AU37" s="57" t="str">
        <f t="shared" ca="1" si="30"/>
        <v/>
      </c>
      <c r="AV37" s="57" t="str">
        <f t="shared" ca="1" si="30"/>
        <v/>
      </c>
      <c r="AW37" s="57" t="str">
        <f t="shared" ca="1" si="31"/>
        <v/>
      </c>
      <c r="AX37" s="57" t="str">
        <f t="shared" ca="1" si="31"/>
        <v/>
      </c>
      <c r="AY37" s="57" t="str">
        <f t="shared" ca="1" si="31"/>
        <v/>
      </c>
      <c r="AZ37" s="57" t="str">
        <f t="shared" ca="1" si="31"/>
        <v/>
      </c>
      <c r="BA37" s="57" t="str">
        <f t="shared" ca="1" si="31"/>
        <v/>
      </c>
      <c r="BB37" s="57" t="str">
        <f t="shared" ca="1" si="31"/>
        <v/>
      </c>
      <c r="BC37" s="57" t="str">
        <f t="shared" ca="1" si="31"/>
        <v/>
      </c>
      <c r="BD37" s="57" t="str">
        <f t="shared" ca="1" si="31"/>
        <v/>
      </c>
      <c r="BE37" s="57" t="str">
        <f t="shared" ca="1" si="31"/>
        <v/>
      </c>
      <c r="BF37" s="57" t="str">
        <f t="shared" ca="1" si="31"/>
        <v/>
      </c>
      <c r="BG37" s="57" t="str">
        <f t="shared" ca="1" si="32"/>
        <v/>
      </c>
      <c r="BH37" s="57" t="str">
        <f t="shared" ca="1" si="32"/>
        <v/>
      </c>
      <c r="BI37" s="57" t="str">
        <f t="shared" ca="1" si="32"/>
        <v/>
      </c>
      <c r="BJ37" s="57" t="str">
        <f t="shared" ca="1" si="32"/>
        <v/>
      </c>
      <c r="BK37" s="57" t="str">
        <f t="shared" ca="1" si="32"/>
        <v/>
      </c>
      <c r="BL37" s="57" t="str">
        <f t="shared" ca="1" si="32"/>
        <v/>
      </c>
      <c r="BM37" s="57" t="str">
        <f t="shared" ca="1" si="33"/>
        <v/>
      </c>
      <c r="BN37" s="57" t="str">
        <f t="shared" ca="1" si="33"/>
        <v/>
      </c>
      <c r="BO37" s="57" t="str">
        <f t="shared" ca="1" si="33"/>
        <v/>
      </c>
      <c r="BP37" s="57">
        <f t="shared" ca="1" si="33"/>
        <v>1</v>
      </c>
      <c r="BQ37" s="57">
        <f t="shared" ca="1" si="33"/>
        <v>1</v>
      </c>
      <c r="BR37" s="57" t="str">
        <f t="shared" ca="1" si="33"/>
        <v/>
      </c>
      <c r="BS37" s="57" t="str">
        <f t="shared" ca="1" si="33"/>
        <v/>
      </c>
      <c r="BT37" s="57" t="str">
        <f t="shared" ca="1" si="33"/>
        <v/>
      </c>
      <c r="BU37" s="57" t="str">
        <f t="shared" ca="1" si="33"/>
        <v/>
      </c>
      <c r="BV37" s="57" t="str">
        <f t="shared" ca="1" si="33"/>
        <v/>
      </c>
      <c r="BW37" s="57" t="str">
        <f t="shared" ca="1" si="33"/>
        <v/>
      </c>
      <c r="BX37" s="57" t="str">
        <f t="shared" ca="1" si="33"/>
        <v/>
      </c>
    </row>
    <row r="38" spans="1:76" s="58" customFormat="1" ht="33" customHeight="1" x14ac:dyDescent="0.35">
      <c r="A38" s="46"/>
      <c r="B38" s="59" t="s">
        <v>44</v>
      </c>
      <c r="C38" s="12" t="s">
        <v>6</v>
      </c>
      <c r="D38" s="12"/>
      <c r="E38" s="54"/>
      <c r="F38" s="55">
        <f ca="1">F37</f>
        <v>46065</v>
      </c>
      <c r="G38" s="56">
        <v>2</v>
      </c>
      <c r="H38" s="12"/>
      <c r="I38" s="57" t="str">
        <f t="shared" ca="1" si="27"/>
        <v/>
      </c>
      <c r="J38" s="57" t="str">
        <f t="shared" ca="1" si="27"/>
        <v/>
      </c>
      <c r="K38" s="57" t="str">
        <f t="shared" ca="1" si="27"/>
        <v/>
      </c>
      <c r="L38" s="57" t="str">
        <f t="shared" ca="1" si="27"/>
        <v/>
      </c>
      <c r="M38" s="57" t="str">
        <f t="shared" ca="1" si="27"/>
        <v/>
      </c>
      <c r="N38" s="57" t="str">
        <f t="shared" ca="1" si="27"/>
        <v/>
      </c>
      <c r="O38" s="57" t="str">
        <f t="shared" ca="1" si="27"/>
        <v/>
      </c>
      <c r="P38" s="57" t="str">
        <f t="shared" ca="1" si="27"/>
        <v/>
      </c>
      <c r="Q38" s="57" t="str">
        <f t="shared" ca="1" si="27"/>
        <v/>
      </c>
      <c r="R38" s="57" t="str">
        <f t="shared" ca="1" si="27"/>
        <v/>
      </c>
      <c r="S38" s="57" t="str">
        <f t="shared" ca="1" si="28"/>
        <v/>
      </c>
      <c r="T38" s="57" t="str">
        <f t="shared" ca="1" si="28"/>
        <v/>
      </c>
      <c r="U38" s="57" t="str">
        <f t="shared" ca="1" si="28"/>
        <v/>
      </c>
      <c r="V38" s="57" t="str">
        <f t="shared" ca="1" si="28"/>
        <v/>
      </c>
      <c r="W38" s="57" t="str">
        <f t="shared" ca="1" si="28"/>
        <v/>
      </c>
      <c r="X38" s="57" t="str">
        <f t="shared" ca="1" si="28"/>
        <v/>
      </c>
      <c r="Y38" s="57" t="str">
        <f t="shared" ca="1" si="28"/>
        <v/>
      </c>
      <c r="Z38" s="57" t="str">
        <f t="shared" ca="1" si="28"/>
        <v/>
      </c>
      <c r="AA38" s="57" t="str">
        <f t="shared" ca="1" si="28"/>
        <v/>
      </c>
      <c r="AB38" s="57" t="str">
        <f t="shared" ca="1" si="28"/>
        <v/>
      </c>
      <c r="AC38" s="57" t="str">
        <f t="shared" ca="1" si="29"/>
        <v/>
      </c>
      <c r="AD38" s="57" t="str">
        <f t="shared" ca="1" si="29"/>
        <v/>
      </c>
      <c r="AE38" s="57" t="str">
        <f t="shared" ca="1" si="29"/>
        <v/>
      </c>
      <c r="AF38" s="57" t="str">
        <f t="shared" ca="1" si="29"/>
        <v/>
      </c>
      <c r="AG38" s="57" t="str">
        <f t="shared" ca="1" si="29"/>
        <v/>
      </c>
      <c r="AH38" s="57" t="str">
        <f t="shared" ca="1" si="29"/>
        <v/>
      </c>
      <c r="AI38" s="57" t="str">
        <f t="shared" ca="1" si="29"/>
        <v/>
      </c>
      <c r="AJ38" s="57" t="str">
        <f t="shared" ca="1" si="29"/>
        <v/>
      </c>
      <c r="AK38" s="57" t="str">
        <f t="shared" ca="1" si="29"/>
        <v/>
      </c>
      <c r="AL38" s="57" t="str">
        <f t="shared" ca="1" si="29"/>
        <v/>
      </c>
      <c r="AM38" s="57" t="str">
        <f t="shared" ca="1" si="30"/>
        <v/>
      </c>
      <c r="AN38" s="57" t="str">
        <f t="shared" ca="1" si="30"/>
        <v/>
      </c>
      <c r="AO38" s="57" t="str">
        <f t="shared" ca="1" si="30"/>
        <v/>
      </c>
      <c r="AP38" s="57" t="str">
        <f t="shared" ca="1" si="30"/>
        <v/>
      </c>
      <c r="AQ38" s="57" t="str">
        <f t="shared" ca="1" si="30"/>
        <v/>
      </c>
      <c r="AR38" s="57" t="str">
        <f t="shared" ca="1" si="30"/>
        <v/>
      </c>
      <c r="AS38" s="57" t="str">
        <f t="shared" ca="1" si="30"/>
        <v/>
      </c>
      <c r="AT38" s="57" t="str">
        <f t="shared" ca="1" si="30"/>
        <v/>
      </c>
      <c r="AU38" s="57" t="str">
        <f t="shared" ca="1" si="30"/>
        <v/>
      </c>
      <c r="AV38" s="57" t="str">
        <f t="shared" ca="1" si="30"/>
        <v/>
      </c>
      <c r="AW38" s="57" t="str">
        <f t="shared" ca="1" si="31"/>
        <v/>
      </c>
      <c r="AX38" s="57" t="str">
        <f t="shared" ca="1" si="31"/>
        <v/>
      </c>
      <c r="AY38" s="57" t="str">
        <f t="shared" ca="1" si="31"/>
        <v/>
      </c>
      <c r="AZ38" s="57" t="str">
        <f t="shared" ca="1" si="31"/>
        <v/>
      </c>
      <c r="BA38" s="57" t="str">
        <f t="shared" ca="1" si="31"/>
        <v/>
      </c>
      <c r="BB38" s="57" t="str">
        <f t="shared" ca="1" si="31"/>
        <v/>
      </c>
      <c r="BC38" s="57" t="str">
        <f t="shared" ca="1" si="31"/>
        <v/>
      </c>
      <c r="BD38" s="57" t="str">
        <f t="shared" ca="1" si="31"/>
        <v/>
      </c>
      <c r="BE38" s="57" t="str">
        <f t="shared" ca="1" si="31"/>
        <v/>
      </c>
      <c r="BF38" s="57" t="str">
        <f t="shared" ca="1" si="31"/>
        <v/>
      </c>
      <c r="BG38" s="57" t="str">
        <f t="shared" ca="1" si="32"/>
        <v/>
      </c>
      <c r="BH38" s="57" t="str">
        <f t="shared" ca="1" si="32"/>
        <v/>
      </c>
      <c r="BI38" s="57" t="str">
        <f t="shared" ca="1" si="32"/>
        <v/>
      </c>
      <c r="BJ38" s="57" t="str">
        <f t="shared" ca="1" si="32"/>
        <v/>
      </c>
      <c r="BK38" s="57" t="str">
        <f t="shared" ca="1" si="32"/>
        <v/>
      </c>
      <c r="BL38" s="57" t="str">
        <f t="shared" ca="1" si="32"/>
        <v/>
      </c>
      <c r="BM38" s="57" t="str">
        <f t="shared" ca="1" si="33"/>
        <v/>
      </c>
      <c r="BN38" s="57" t="str">
        <f t="shared" ca="1" si="33"/>
        <v/>
      </c>
      <c r="BO38" s="57" t="str">
        <f t="shared" ca="1" si="33"/>
        <v/>
      </c>
      <c r="BP38" s="57">
        <f t="shared" ca="1" si="33"/>
        <v>1</v>
      </c>
      <c r="BQ38" s="57">
        <f t="shared" ca="1" si="33"/>
        <v>1</v>
      </c>
      <c r="BR38" s="57" t="str">
        <f t="shared" ca="1" si="33"/>
        <v/>
      </c>
      <c r="BS38" s="57" t="str">
        <f t="shared" ca="1" si="33"/>
        <v/>
      </c>
      <c r="BT38" s="57" t="str">
        <f t="shared" ca="1" si="33"/>
        <v/>
      </c>
      <c r="BU38" s="57" t="str">
        <f t="shared" ca="1" si="33"/>
        <v/>
      </c>
      <c r="BV38" s="57" t="str">
        <f t="shared" ca="1" si="33"/>
        <v/>
      </c>
      <c r="BW38" s="57" t="str">
        <f t="shared" ca="1" si="33"/>
        <v/>
      </c>
      <c r="BX38" s="57" t="str">
        <f t="shared" ca="1" si="33"/>
        <v/>
      </c>
    </row>
    <row r="39" spans="1:76" s="58" customFormat="1" ht="33" customHeight="1" x14ac:dyDescent="0.35">
      <c r="A39" s="46"/>
      <c r="B39" s="59" t="s">
        <v>45</v>
      </c>
      <c r="C39" s="12" t="s">
        <v>6</v>
      </c>
      <c r="D39" s="12"/>
      <c r="E39" s="54"/>
      <c r="F39" s="55">
        <f ca="1">F38+4</f>
        <v>46069</v>
      </c>
      <c r="G39" s="56">
        <v>2</v>
      </c>
      <c r="H39" s="12"/>
      <c r="I39" s="57" t="str">
        <f t="shared" ca="1" si="27"/>
        <v/>
      </c>
      <c r="J39" s="57" t="str">
        <f t="shared" ca="1" si="27"/>
        <v/>
      </c>
      <c r="K39" s="57" t="str">
        <f t="shared" ca="1" si="27"/>
        <v/>
      </c>
      <c r="L39" s="57" t="str">
        <f t="shared" ca="1" si="27"/>
        <v/>
      </c>
      <c r="M39" s="57" t="str">
        <f t="shared" ca="1" si="27"/>
        <v/>
      </c>
      <c r="N39" s="57" t="str">
        <f t="shared" ca="1" si="27"/>
        <v/>
      </c>
      <c r="O39" s="57" t="str">
        <f t="shared" ca="1" si="27"/>
        <v/>
      </c>
      <c r="P39" s="57" t="str">
        <f t="shared" ca="1" si="27"/>
        <v/>
      </c>
      <c r="Q39" s="57" t="str">
        <f t="shared" ca="1" si="27"/>
        <v/>
      </c>
      <c r="R39" s="57" t="str">
        <f t="shared" ca="1" si="27"/>
        <v/>
      </c>
      <c r="S39" s="57" t="str">
        <f t="shared" ca="1" si="28"/>
        <v/>
      </c>
      <c r="T39" s="57" t="str">
        <f t="shared" ca="1" si="28"/>
        <v/>
      </c>
      <c r="U39" s="57" t="str">
        <f t="shared" ca="1" si="28"/>
        <v/>
      </c>
      <c r="V39" s="57" t="str">
        <f t="shared" ca="1" si="28"/>
        <v/>
      </c>
      <c r="W39" s="57" t="str">
        <f t="shared" ca="1" si="28"/>
        <v/>
      </c>
      <c r="X39" s="57" t="str">
        <f t="shared" ca="1" si="28"/>
        <v/>
      </c>
      <c r="Y39" s="57" t="str">
        <f t="shared" ca="1" si="28"/>
        <v/>
      </c>
      <c r="Z39" s="57" t="str">
        <f t="shared" ca="1" si="28"/>
        <v/>
      </c>
      <c r="AA39" s="57" t="str">
        <f t="shared" ca="1" si="28"/>
        <v/>
      </c>
      <c r="AB39" s="57" t="str">
        <f t="shared" ca="1" si="28"/>
        <v/>
      </c>
      <c r="AC39" s="57" t="str">
        <f t="shared" ca="1" si="29"/>
        <v/>
      </c>
      <c r="AD39" s="57" t="str">
        <f t="shared" ca="1" si="29"/>
        <v/>
      </c>
      <c r="AE39" s="57" t="str">
        <f t="shared" ca="1" si="29"/>
        <v/>
      </c>
      <c r="AF39" s="57" t="str">
        <f t="shared" ca="1" si="29"/>
        <v/>
      </c>
      <c r="AG39" s="57" t="str">
        <f t="shared" ca="1" si="29"/>
        <v/>
      </c>
      <c r="AH39" s="57" t="str">
        <f t="shared" ca="1" si="29"/>
        <v/>
      </c>
      <c r="AI39" s="57" t="str">
        <f t="shared" ca="1" si="29"/>
        <v/>
      </c>
      <c r="AJ39" s="57" t="str">
        <f t="shared" ca="1" si="29"/>
        <v/>
      </c>
      <c r="AK39" s="57" t="str">
        <f t="shared" ca="1" si="29"/>
        <v/>
      </c>
      <c r="AL39" s="57" t="str">
        <f t="shared" ca="1" si="29"/>
        <v/>
      </c>
      <c r="AM39" s="57" t="str">
        <f t="shared" ca="1" si="30"/>
        <v/>
      </c>
      <c r="AN39" s="57" t="str">
        <f t="shared" ca="1" si="30"/>
        <v/>
      </c>
      <c r="AO39" s="57" t="str">
        <f t="shared" ca="1" si="30"/>
        <v/>
      </c>
      <c r="AP39" s="57" t="str">
        <f t="shared" ca="1" si="30"/>
        <v/>
      </c>
      <c r="AQ39" s="57" t="str">
        <f t="shared" ca="1" si="30"/>
        <v/>
      </c>
      <c r="AR39" s="57" t="str">
        <f t="shared" ca="1" si="30"/>
        <v/>
      </c>
      <c r="AS39" s="57" t="str">
        <f t="shared" ca="1" si="30"/>
        <v/>
      </c>
      <c r="AT39" s="57" t="str">
        <f t="shared" ca="1" si="30"/>
        <v/>
      </c>
      <c r="AU39" s="57" t="str">
        <f t="shared" ca="1" si="30"/>
        <v/>
      </c>
      <c r="AV39" s="57" t="str">
        <f t="shared" ca="1" si="30"/>
        <v/>
      </c>
      <c r="AW39" s="57" t="str">
        <f t="shared" ca="1" si="31"/>
        <v/>
      </c>
      <c r="AX39" s="57" t="str">
        <f t="shared" ca="1" si="31"/>
        <v/>
      </c>
      <c r="AY39" s="57" t="str">
        <f t="shared" ca="1" si="31"/>
        <v/>
      </c>
      <c r="AZ39" s="57" t="str">
        <f t="shared" ca="1" si="31"/>
        <v/>
      </c>
      <c r="BA39" s="57" t="str">
        <f t="shared" ca="1" si="31"/>
        <v/>
      </c>
      <c r="BB39" s="57" t="str">
        <f t="shared" ca="1" si="31"/>
        <v/>
      </c>
      <c r="BC39" s="57" t="str">
        <f t="shared" ca="1" si="31"/>
        <v/>
      </c>
      <c r="BD39" s="57" t="str">
        <f t="shared" ca="1" si="31"/>
        <v/>
      </c>
      <c r="BE39" s="57" t="str">
        <f t="shared" ca="1" si="31"/>
        <v/>
      </c>
      <c r="BF39" s="57" t="str">
        <f t="shared" ca="1" si="31"/>
        <v/>
      </c>
      <c r="BG39" s="57" t="str">
        <f t="shared" ca="1" si="32"/>
        <v/>
      </c>
      <c r="BH39" s="57" t="str">
        <f t="shared" ca="1" si="32"/>
        <v/>
      </c>
      <c r="BI39" s="57" t="str">
        <f t="shared" ca="1" si="32"/>
        <v/>
      </c>
      <c r="BJ39" s="57" t="str">
        <f t="shared" ca="1" si="32"/>
        <v/>
      </c>
      <c r="BK39" s="57" t="str">
        <f t="shared" ca="1" si="32"/>
        <v/>
      </c>
      <c r="BL39" s="57" t="str">
        <f t="shared" ca="1" si="32"/>
        <v/>
      </c>
      <c r="BM39" s="57" t="str">
        <f t="shared" ca="1" si="33"/>
        <v/>
      </c>
      <c r="BN39" s="57" t="str">
        <f t="shared" ca="1" si="33"/>
        <v/>
      </c>
      <c r="BO39" s="57" t="str">
        <f t="shared" ca="1" si="33"/>
        <v/>
      </c>
      <c r="BP39" s="57" t="str">
        <f t="shared" ca="1" si="33"/>
        <v/>
      </c>
      <c r="BQ39" s="57" t="str">
        <f t="shared" ca="1" si="33"/>
        <v/>
      </c>
      <c r="BR39" s="57" t="str">
        <f t="shared" ca="1" si="33"/>
        <v/>
      </c>
      <c r="BS39" s="57" t="str">
        <f t="shared" ca="1" si="33"/>
        <v/>
      </c>
      <c r="BT39" s="57">
        <f t="shared" ca="1" si="33"/>
        <v>1</v>
      </c>
      <c r="BU39" s="57">
        <f t="shared" ca="1" si="33"/>
        <v>1</v>
      </c>
      <c r="BV39" s="57" t="str">
        <f t="shared" ca="1" si="33"/>
        <v/>
      </c>
      <c r="BW39" s="57" t="str">
        <f t="shared" ca="1" si="33"/>
        <v/>
      </c>
      <c r="BX39" s="57" t="str">
        <f t="shared" ca="1" si="33"/>
        <v/>
      </c>
    </row>
    <row r="40" spans="1:76" ht="30" customHeight="1" x14ac:dyDescent="0.3">
      <c r="D40" s="36"/>
      <c r="G40" s="37"/>
      <c r="H40" s="38"/>
    </row>
    <row r="41" spans="1:76" ht="30" customHeight="1" x14ac:dyDescent="0.3">
      <c r="D41" s="39"/>
    </row>
  </sheetData>
  <mergeCells count="8">
    <mergeCell ref="X4:AA4"/>
    <mergeCell ref="AC4:AF4"/>
    <mergeCell ref="B2:H2"/>
    <mergeCell ref="I2:N2"/>
    <mergeCell ref="O2:T2"/>
    <mergeCell ref="I4:L4"/>
    <mergeCell ref="N4:Q4"/>
    <mergeCell ref="S4:V4"/>
  </mergeCells>
  <phoneticPr fontId="18"/>
  <conditionalFormatting sqref="E8:E39">
    <cfRule type="dataBar" priority="5">
      <dataBar>
        <cfvo type="num" val="0"/>
        <cfvo type="num" val="1"/>
        <color theme="6"/>
      </dataBar>
      <extLst>
        <ext xmlns:x14="http://schemas.microsoft.com/office/spreadsheetml/2009/9/main" uri="{B025F937-C7B1-47D3-B67F-A62EFF666E3E}">
          <x14:id>{E8416024-553A-4557-9805-628B358112C1}</x14:id>
        </ext>
      </extLst>
    </cfRule>
  </conditionalFormatting>
  <conditionalFormatting sqref="I6:AM6">
    <cfRule type="expression" dxfId="16" priority="4">
      <formula>I$7&lt;=EOMONTH($I$7,0)</formula>
    </cfRule>
  </conditionalFormatting>
  <conditionalFormatting sqref="I6:BX6">
    <cfRule type="expression" dxfId="15" priority="2">
      <formula>AND(I$7&lt;=EOMONTH($I$7,1),I$7&gt;EOMONTH($I$7,0))</formula>
    </cfRule>
  </conditionalFormatting>
  <conditionalFormatting sqref="J6:BX6">
    <cfRule type="expression" dxfId="14" priority="3">
      <formula>AND(J$7&lt;=EOMONTH($I$7,2),J$7&gt;EOMONTH($I$7,0),J$7&gt;EOMONTH($I$7,1))</formula>
    </cfRule>
  </conditionalFormatting>
  <conditionalFormatting sqref="I9:BX39">
    <cfRule type="expression" dxfId="13" priority="58" stopIfTrue="1">
      <formula>AND($C9="重量度(低)",I$7&gt;=$F9,I$7&lt;=$F9+$G9-1)</formula>
    </cfRule>
    <cfRule type="expression" dxfId="12" priority="59" stopIfTrue="1">
      <formula>AND($C9="重量度(高)",I$7&gt;=$F9,I$7&lt;=$F9+$G9-1)</formula>
    </cfRule>
    <cfRule type="expression" dxfId="11" priority="60" stopIfTrue="1">
      <formula>AND($C9="順調",I$7&gt;=$F9,I$7&lt;=$F9+$G9-1)</formula>
    </cfRule>
    <cfRule type="expression" dxfId="10" priority="61" stopIfTrue="1">
      <formula>AND($C9="重量度(中)",I$7&gt;=$F9,I$7&lt;=$F9+$G9-1)</formula>
    </cfRule>
    <cfRule type="expression" dxfId="9" priority="62" stopIfTrue="1">
      <formula>AND(LEN($C9)=0,I$7&gt;=$F9,I$7&lt;=$F9+$G9-1)</formula>
    </cfRule>
  </conditionalFormatting>
  <dataValidations count="12">
    <dataValidation type="whole" operator="greaterThanOrEqual" allowBlank="1" showInputMessage="1" promptTitle="スクロールの増分" prompt="この番号を変更すると、ガント チャート ビューがスクロールされます。" sqref="C7" xr:uid="{662A47A0-7258-440E-8D71-BC54CBC9C651}">
      <formula1>0</formula1>
    </dataValidation>
    <dataValidation type="list" allowBlank="1" showInputMessage="1" showErrorMessage="1" sqref="C9" xr:uid="{12A8278F-D51D-4B98-A311-DB5FCD18D214}">
      <formula1>"目標,マイルストーン,順調, 低リスク, 中リスク, 高リスク"</formula1>
    </dataValidation>
    <dataValidation type="list" allowBlank="1" showInputMessage="1" sqref="C10" xr:uid="{218D9212-09C8-4DA2-9014-64503951B170}">
      <formula1>"目標,マイルストーン,順調, 低リスク, 中リスク, 高リスク"</formula1>
    </dataValidation>
    <dataValidation allowBlank="1" showInputMessage="1" showErrorMessage="1" promptTitle="ガント チャートを作成する " prompt="セル B2 にこのプロジェクトのタイトルを入力します。_x000a_このワークシートの使い方 (スクリーン リーダーの説明やこのブックの作成者など) は、[詳細情報] ワークシートで確認できます。_x000a_列 A を下方に移動しながら、詳細な説明を確認できます。" sqref="A2" xr:uid="{E4602294-DCCD-4B4D-A916-B5520C80CF80}"/>
    <dataValidation allowBlank="1" showInputMessage="1" showErrorMessage="1" prompt="セル B4 に会社名を入力します。_x000a_凡例はセル I4 から AC4 に表示されます。凡例ラベルはセル G4 に表示されます。" sqref="A4" xr:uid="{162198D7-BB96-453A-BB1C-71A472FB68F5}"/>
    <dataValidation allowBlank="1" showInputMessage="1" showErrorMessage="1" prompt="セル B5 にプロジェクト主任の名前を入力します。セル C6 に、プロジェクトの開始日を入力するか、サンプルの数式を使用してガント データ テーブルから最も早い日付の値を見つけます。_x000a_プロジェクトの開始日: ラベルはセル B6 に表示されます。" sqref="A5" xr:uid="{9BBE640D-6E85-4D9D-AF8E-654ECD5CE97D}"/>
    <dataValidation allowBlank="1" showInputMessage="1" showErrorMessage="1" prompt="スクロールの増分はセル C7 に表示されます。_x000a_行 7 の日付に対応する月が、セル I6 からセル BL6 に表示されます。_x000a_これらのセルは変更しないでください。これらのセルは、セル F6 プロジェクトの開始日に基づいて自動的に更新されます。" sqref="A6" xr:uid="{D018285A-B1BB-4604-A67E-E25F048BC864}"/>
    <dataValidation allowBlank="1" showInputMessage="1" showErrorMessage="1" prompt="セル I9 から BL9 には、各日付のセルの上にあるセル ブロック内に表示される月に対応するその月の日付の数字が含まれており、自動的に計算が行われます。_x000a_これらのセルは変更しないでください。_x000a_" sqref="A7" xr:uid="{1544BB7A-7F3E-469D-9CB6-4B9BACED7ACE}"/>
    <dataValidation allowBlank="1" showInputMessage="1" showErrorMessage="1" prompt="この行には、プロジェクトのスケジュールの見出しが含まれます。B9 から G9 にはスケジュール情報が含まれます。セル I9 から BL9 には、その見出しの上にある日付の各曜日の最初の文字が表示されます。_x000a_すべてのプロジェクト タイムライン グラフは自動的に生成されます。" sqref="A8" xr:uid="{6AB925DC-9BC9-4EC3-A848-25121289EECD}"/>
    <dataValidation allowBlank="1" showInputMessage="1" showErrorMessage="1" prompt="セル B11 からセル G11 に、プロジェクト情報を入力します。_x000a_グラフの作成を開始するには、マイルストーンの説明を入力し、カテゴリを選択し、タスクにユーザーを割り当ててから、タスクの進捗状況、開始日、日数を入力します。_x000a_" sqref="A10" xr:uid="{77315CCB-C571-42B0-8983-9C17BB04F75F}"/>
    <dataValidation allowBlank="1" showInputMessage="1" showErrorMessage="1" prompt="これは空の行です" sqref="A38:A39" xr:uid="{60F6BB2A-523D-41BA-B324-85E19FB9FF7E}"/>
    <dataValidation type="list" allowBlank="1" showInputMessage="1" showErrorMessage="1" sqref="C11:C39" xr:uid="{38F066BD-E796-4463-A2B9-6434D878FB29}">
      <formula1>"目標,マイルストーン,順調, 重量度(低), 重量度(中), 重量度(高)"</formula1>
    </dataValidation>
  </dataValidations>
  <pageMargins left="0.5" right="0.5" top="0.5" bottom="0.5" header="0.3" footer="0.3"/>
  <pageSetup paperSize="9" scale="81" fitToHeight="0" orientation="portrait" r:id="rId1"/>
  <rowBreaks count="1" manualBreakCount="1">
    <brk id="15" max="16383" man="1"/>
  </rowBreaks>
  <colBreaks count="2" manualBreakCount="2">
    <brk id="5" max="1048575" man="1"/>
    <brk id="27" max="1048575" man="1"/>
  </colBreaks>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8416024-553A-4557-9805-628B358112C1}">
            <x14:dataBar minLength="0" maxLength="100" gradient="0">
              <x14:cfvo type="num">
                <xm:f>0</xm:f>
              </x14:cfvo>
              <x14:cfvo type="num">
                <xm:f>1</xm:f>
              </x14:cfvo>
              <x14:negativeFillColor rgb="FFFF0000"/>
              <x14:axisColor rgb="FF000000"/>
            </x14:dataBar>
          </x14:cfRule>
          <xm:sqref>E8:E39</xm:sqref>
        </x14:conditionalFormatting>
        <x14:conditionalFormatting xmlns:xm="http://schemas.microsoft.com/office/excel/2006/main">
          <x14:cfRule type="iconSet" priority="57" id="{39412BF5-D1E8-4731-95F6-6B0C252D35F8}">
            <x14:iconSet iconSet="3Stars" showValue="0" custom="1">
              <x14:cfvo type="percent">
                <xm:f>0</xm:f>
              </x14:cfvo>
              <x14:cfvo type="num">
                <xm:f>1</xm:f>
              </x14:cfvo>
              <x14:cfvo type="num">
                <xm:f>2</xm:f>
              </x14:cfvo>
              <x14:cfIcon iconSet="NoIcons" iconId="0"/>
              <x14:cfIcon iconSet="3Flags" iconId="1"/>
              <x14:cfIcon iconSet="3Signs" iconId="0"/>
            </x14:iconSet>
          </x14:cfRule>
          <xm:sqref>I9:BX39</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_ip_UnifiedCompliancePolicyProperties xmlns="http://schemas.microsoft.com/sharepoint/v3" xsi:nil="true"/>
    <lcf76f155ced4ddcb4097134ff3c332f xmlns="71af3243-3dd4-4a8d-8c0d-dd76da1f02a5">
      <Terms xmlns="http://schemas.microsoft.com/office/infopath/2007/PartnerControls"/>
    </lcf76f155ced4ddcb4097134ff3c332f>
    <TaxCatchAll xmlns="230e9df3-be65-4c73-a93b-d1236ebd677e"/>
    <MediaServiceKeyPoints xmlns="71af3243-3dd4-4a8d-8c0d-dd76da1f02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8" ma:contentTypeDescription="Create a new document." ma:contentTypeScope="" ma:versionID="22a266b9fa9a230c5a512669d8b298c3">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eddc33fff6b14141ee5c74a0d29ea6a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element ref="ns1:_ip_UnifiedCompliancePolicyProperties" minOccurs="0"/>
                <xsd:element ref="ns1:_ip_UnifiedCompliancePolicyUIAction" minOccurs="0"/>
                <xsd:element ref="ns2:Imag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element name="Image" ma:index="22" nillable="true" ma:displayName="Image" ma:format="Image" ma:internalName="Image">
      <xsd:complexType>
        <xsd:complexContent>
          <xsd:extension base="dms:URL">
            <xsd:sequence>
              <xsd:element name="Url" type="dms:ValidUrl" minOccurs="0" nillable="true"/>
              <xsd:element name="Description" type="xsd:string" nillable="true"/>
            </xsd:sequence>
          </xsd:extension>
        </xsd:complexContent>
      </xsd:complexType>
    </xsd:element>
    <xsd:element name="lcf76f155ced4ddcb4097134ff3c332f" ma:index="24" nillable="true" ma:taxonomy="true" ma:internalName="lcf76f155ced4ddcb4097134ff3c332f" ma:taxonomyFieldName="MediaServiceAITags" ma:displayName="Image Tags" ma:readOnly="false" ma:fieldId="{5cf76f15-5ced-4ddc-b409-7134ff3c332f}" ma:taxonomyMulti="true" ma:sspId="e385fb40-52d4-4fae-9c5b-3e8ff8a5878e" ma:termSetId="09814cd3-568e-4e90-9814-8d621ff8fb84"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3f6bfcbc-3db3-4ae6-bd76-326f0798ad28}" ma:internalName="TaxCatchAll"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4BA2A8-DB97-40F9-8DB6-154C09C7467C}">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75C87518-DD8E-42CD-8DAC-291A323E84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060724-9CA2-4290-8A0C-B53624A594E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TM55723235</Templat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製品の設計変更（変更管理）</vt:lpstr>
      <vt:lpstr>'製品の設計変更（変更管理）'!Print_Titles</vt:lpstr>
      <vt:lpstr>'製品の設計変更（変更管理）'!Project_Start</vt:lpstr>
      <vt:lpstr>'製品の設計変更（変更管理）'!スクロールの増分</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2021-02-17T05:31:39Z</dcterms:created>
  <dcterms:modified xsi:type="dcterms:W3CDTF">2025-12-14T21:43:36Z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