
<file path=[Content_Types].xml><?xml version="1.0" encoding="utf-8"?>
<Types xmlns="http://schemas.openxmlformats.org/package/2006/content-types"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betak\Desktop\クラウドワークス\株式会社Wondershare\20260226_3本\20260302 野邊隆弘 エクセルで使える旅のしおりテンプレート8選\"/>
    </mc:Choice>
  </mc:AlternateContent>
  <xr:revisionPtr revIDLastSave="0" documentId="13_ncr:1_{EEF6FDC2-F26E-48F8-8FAA-1B7A9DAE4E8F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しおり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O6" i="1" l="1"/>
  <c r="P6" i="1" s="1"/>
  <c r="O7" i="1"/>
  <c r="P7" i="1" s="1"/>
  <c r="O8" i="1"/>
  <c r="P8" i="1" s="1"/>
  <c r="O9" i="1"/>
  <c r="P9" i="1" s="1"/>
  <c r="O10" i="1"/>
  <c r="P10" i="1" s="1"/>
  <c r="O11" i="1"/>
  <c r="O5" i="1"/>
  <c r="P5" i="1" s="1"/>
  <c r="N11" i="1"/>
  <c r="P11" i="1" l="1"/>
</calcChain>
</file>

<file path=xl/sharedStrings.xml><?xml version="1.0" encoding="utf-8"?>
<sst xmlns="http://schemas.openxmlformats.org/spreadsheetml/2006/main" count="140" uniqueCount="83">
  <si>
    <t>行き先</t>
  </si>
  <si>
    <t>沖縄（那覇・北谷・恩納）</t>
  </si>
  <si>
    <t>日程</t>
  </si>
  <si>
    <t>2026/03/20（金）〜 2026/03/23（月） 3泊4日</t>
  </si>
  <si>
    <t>参加人数</t>
  </si>
  <si>
    <t>集合</t>
  </si>
  <si>
    <t>集合時間</t>
  </si>
  <si>
    <t>連絡先</t>
  </si>
  <si>
    <t>場所（施設名）</t>
  </si>
  <si>
    <t>内容/メモ</t>
  </si>
  <si>
    <t>住所/エリア</t>
  </si>
  <si>
    <t>予約</t>
  </si>
  <si>
    <t>費用</t>
  </si>
  <si>
    <t>羽田→那覇（飛行機）</t>
  </si>
  <si>
    <t>搭乗・移動</t>
  </si>
  <si>
    <t>空港</t>
  </si>
  <si>
    <t>要</t>
  </si>
  <si>
    <t>レンタカー受取</t>
  </si>
  <si>
    <t>手続き→出発</t>
  </si>
  <si>
    <t>那覇空港周辺</t>
  </si>
  <si>
    <t>沖縄そば店（候補）</t>
  </si>
  <si>
    <t>ランチ（沖縄そば）</t>
  </si>
  <si>
    <t>那覇</t>
  </si>
  <si>
    <t>任意</t>
  </si>
  <si>
    <t>国際通り</t>
  </si>
  <si>
    <t>散策・買い物</t>
  </si>
  <si>
    <t>不要</t>
  </si>
  <si>
    <t>首里城公園（周辺）</t>
  </si>
  <si>
    <t>見学（時間により調整）</t>
  </si>
  <si>
    <t>居酒屋（候補）</t>
  </si>
  <si>
    <t>夕食（予約推奨）</t>
  </si>
  <si>
    <t>ホテル①（那覇）</t>
  </si>
  <si>
    <t>チェックイン</t>
  </si>
  <si>
    <t>カフェ（候補）</t>
  </si>
  <si>
    <t>朝食</t>
  </si>
  <si>
    <t>美ら海水族館</t>
  </si>
  <si>
    <t>見学</t>
  </si>
  <si>
    <t>本部</t>
  </si>
  <si>
    <t>海鮮/定食（候補）</t>
  </si>
  <si>
    <t>ランチ</t>
  </si>
  <si>
    <t>古宇利島</t>
  </si>
  <si>
    <t>ドライブ・写真</t>
  </si>
  <si>
    <t>今帰仁</t>
  </si>
  <si>
    <t>ホテル②（恩納）</t>
  </si>
  <si>
    <t>恩納</t>
  </si>
  <si>
    <t>ホテル/近隣レストラン</t>
  </si>
  <si>
    <t>夕食</t>
  </si>
  <si>
    <t>青の洞窟（体験）</t>
  </si>
  <si>
    <t>シュノーケル/ダイビング</t>
  </si>
  <si>
    <t>タコス/バーガー（候補）</t>
  </si>
  <si>
    <t>北谷</t>
  </si>
  <si>
    <t>アメリカンビレッジ</t>
  </si>
  <si>
    <t>散策・ショッピング</t>
  </si>
  <si>
    <t>ステーキ店（候補）</t>
  </si>
  <si>
    <t>ホテル③（北谷）</t>
  </si>
  <si>
    <t>北谷→那覇空港</t>
  </si>
  <si>
    <t>レンタカー返却へ</t>
  </si>
  <si>
    <t>空港ごはん</t>
  </si>
  <si>
    <t>那覇空港</t>
  </si>
  <si>
    <t>那覇→羽田（飛行機）</t>
  </si>
  <si>
    <t>内容</t>
  </si>
  <si>
    <t>合計金額</t>
  </si>
  <si>
    <t>人数</t>
  </si>
  <si>
    <t>1人あたり</t>
  </si>
  <si>
    <t>航空券往復</t>
  </si>
  <si>
    <t>レンタカー・ガソリン</t>
  </si>
  <si>
    <t>ホテル合計</t>
  </si>
  <si>
    <t>食事合計（目安）</t>
  </si>
  <si>
    <t>体験・入場料</t>
  </si>
  <si>
    <t>お土産等</t>
  </si>
  <si>
    <t>合計</t>
  </si>
  <si>
    <t>代表：090-xxxx-xxxx</t>
    <phoneticPr fontId="3"/>
  </si>
  <si>
    <t>予定時間</t>
    <rPh sb="0" eb="4">
      <t>ヨテイジカン</t>
    </rPh>
    <phoneticPr fontId="3"/>
  </si>
  <si>
    <t>1日目</t>
    <rPh sb="1" eb="3">
      <t>ニチ</t>
    </rPh>
    <phoneticPr fontId="3"/>
  </si>
  <si>
    <t>2日目</t>
    <rPh sb="0" eb="3">
      <t>フツカメ</t>
    </rPh>
    <phoneticPr fontId="3"/>
  </si>
  <si>
    <t>3日目</t>
    <rPh sb="0" eb="3">
      <t>ミッカメ</t>
    </rPh>
    <phoneticPr fontId="3"/>
  </si>
  <si>
    <t>4日目</t>
    <rPh sb="0" eb="3">
      <t>ヨッカメ</t>
    </rPh>
    <phoneticPr fontId="3"/>
  </si>
  <si>
    <t>卒業旅行のしおり</t>
    <phoneticPr fontId="3"/>
  </si>
  <si>
    <t>羽田空港 第2ターミナル</t>
    <phoneticPr fontId="3"/>
  </si>
  <si>
    <t>https://www.photo-ac.com/main/detail/3210800&amp;title=%E7%BE%8E%E3%82%89%E6%B5%B7%E6%B0%B4%E6%97%8F%E9%A4%A8#goog_rewarded</t>
    <phoneticPr fontId="3"/>
  </si>
  <si>
    <t>https://www.photo-ac.com/main/detail/3210800</t>
    <phoneticPr fontId="3"/>
  </si>
  <si>
    <t>（引用元：PhotoAC）</t>
    <rPh sb="1" eb="4">
      <t>インヨウモト</t>
    </rPh>
    <phoneticPr fontId="3"/>
  </si>
  <si>
    <t>https://www.photo-ac.com/main/detail/23141966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</si>
</sst>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¥&quot;#,##0;[Red]&quot;¥&quot;\-#,##0"/>
    <numFmt numFmtId="176" formatCode="General&quot;人&quot;"/>
  </numFmts>
  <fonts count="9" x14ac:knownFonts="1">
    <font>
      <sz val="11"/>
      <color theme="1"/>
      <name val="ＭＳ Ｐゴシック"/>
      <family val="2"/>
      <scheme val="minor"/>
    </font>
    <font>
      <b/>
      <sz val="11"/>
      <name val="ＭＳ Ｐゴシック"/>
      <family val="3"/>
      <charset val="128"/>
    </font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0"/>
      <name val="ＭＳ Ｐゴシック"/>
      <family val="3"/>
      <charset val="128"/>
    </font>
    <font>
      <b/>
      <sz val="12"/>
      <name val="ＭＳ Ｐゴシック"/>
      <family val="3"/>
      <charset val="128"/>
    </font>
    <font>
      <b/>
      <sz val="22"/>
      <name val="ＭＳ Ｐゴシック"/>
      <family val="3"/>
      <charset val="128"/>
    </font>
    <font>
      <u/>
      <sz val="11"/>
      <color theme="10"/>
      <name val="ＭＳ Ｐゴシック"/>
      <family val="2"/>
      <scheme val="minor"/>
    </font>
  </fonts>
  <fills count="20">
    <fill>
      <patternFill patternType="none"/>
    </fill>
    <fill>
      <patternFill patternType="gray125"/>
    </fill>
    <fill>
      <patternFill patternType="solid">
        <fgColor rgb="FFFFFF00"/>
        <bgColor rgb="FFFFF4CC"/>
      </patternFill>
    </fill>
    <fill>
      <patternFill patternType="solid">
        <fgColor rgb="FFFFFF00"/>
        <bgColor indexed="64"/>
      </patternFill>
    </fill>
    <fill>
      <patternFill patternType="solid">
        <fgColor rgb="FFCCFFFF"/>
        <bgColor rgb="FFD9EAFF"/>
      </patternFill>
    </fill>
    <fill>
      <patternFill patternType="solid">
        <fgColor rgb="FFCCFFFF"/>
        <bgColor indexed="64"/>
      </patternFill>
    </fill>
    <fill>
      <patternFill patternType="solid">
        <fgColor theme="0" tint="-4.9989318521683403E-2"/>
        <bgColor rgb="FFF3F3F3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rgb="FFF3F3F3"/>
      </patternFill>
    </fill>
    <fill>
      <patternFill patternType="solid">
        <fgColor theme="9" tint="0.59999389629810485"/>
        <bgColor rgb="FFFFF4CC"/>
      </patternFill>
    </fill>
    <fill>
      <patternFill patternType="solid">
        <fgColor theme="0"/>
        <bgColor rgb="FFD9EAFF"/>
      </patternFill>
    </fill>
    <fill>
      <patternFill patternType="solid">
        <fgColor theme="0"/>
        <bgColor rgb="FFFFDCE6"/>
      </patternFill>
    </fill>
    <fill>
      <patternFill patternType="solid">
        <fgColor theme="0"/>
        <bgColor rgb="FFE8F5E9"/>
      </patternFill>
    </fill>
    <fill>
      <patternFill patternType="solid">
        <fgColor theme="5" tint="0.59999389629810485"/>
        <bgColor rgb="FFF3F3F3"/>
      </patternFill>
    </fill>
    <fill>
      <patternFill patternType="solid">
        <fgColor theme="5" tint="0.59999389629810485"/>
        <bgColor rgb="FFFFF4CC"/>
      </patternFill>
    </fill>
    <fill>
      <patternFill patternType="solid">
        <fgColor rgb="FFFFFFBD"/>
        <bgColor rgb="FFF3F3F3"/>
      </patternFill>
    </fill>
    <fill>
      <patternFill patternType="solid">
        <fgColor rgb="FFFFFFBD"/>
        <bgColor rgb="FFFFF4CC"/>
      </patternFill>
    </fill>
    <fill>
      <patternFill patternType="solid">
        <fgColor rgb="FFD6EDBD"/>
        <bgColor rgb="FFF3F3F3"/>
      </patternFill>
    </fill>
    <fill>
      <patternFill patternType="solid">
        <fgColor rgb="FFD6EDBD"/>
        <bgColor rgb="FFFFF4CC"/>
      </patternFill>
    </fill>
    <fill>
      <patternFill patternType="solid">
        <fgColor theme="7" tint="0.79998168889431442"/>
        <bgColor rgb="FFF3F3F3"/>
      </patternFill>
    </fill>
  </fills>
  <borders count="10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/>
      <diagonal/>
    </border>
    <border>
      <left/>
      <right/>
      <top/>
      <bottom style="thin">
        <color rgb="FF80808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808080"/>
      </left>
      <right/>
      <top style="thin">
        <color rgb="FF808080"/>
      </top>
      <bottom style="thin">
        <color rgb="FF808080"/>
      </bottom>
      <diagonal/>
    </border>
    <border>
      <left/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/>
    <xf numFmtId="6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/>
  </cellStyleXfs>
  <cellXfs count="110">
    <xf numFmtId="0" fontId="0" fillId="0" borderId="0" xfId="0"/>
    <xf numFmtId="6" fontId="1" fillId="2" borderId="6" xfId="1" applyFont="1" applyFill="1" applyBorder="1" applyAlignment="1">
      <alignment horizontal="center" vertical="center"/>
    </xf>
    <xf numFmtId="176" fontId="5" fillId="3" borderId="1" xfId="0" applyNumberFormat="1" applyFont="1" applyFill="1" applyBorder="1" applyAlignment="1">
      <alignment horizontal="center" vertical="center" wrapText="1"/>
    </xf>
    <xf numFmtId="6" fontId="1" fillId="2" borderId="1" xfId="1" applyFont="1" applyFill="1" applyBorder="1" applyAlignment="1">
      <alignment horizontal="center" vertical="center"/>
    </xf>
    <xf numFmtId="0" fontId="4" fillId="5" borderId="0" xfId="0" applyFont="1" applyFill="1" applyAlignment="1">
      <alignment vertical="center"/>
    </xf>
    <xf numFmtId="0" fontId="5" fillId="5" borderId="9" xfId="0" applyFont="1" applyFill="1" applyBorder="1" applyAlignment="1">
      <alignment vertical="center" wrapText="1"/>
    </xf>
    <xf numFmtId="0" fontId="0" fillId="5" borderId="0" xfId="0" applyFill="1"/>
    <xf numFmtId="0" fontId="1" fillId="5" borderId="0" xfId="0" applyFont="1" applyFill="1" applyBorder="1" applyAlignment="1">
      <alignment horizontal="center" vertical="center" wrapText="1"/>
    </xf>
    <xf numFmtId="3" fontId="5" fillId="5" borderId="0" xfId="0" applyNumberFormat="1" applyFont="1" applyFill="1" applyBorder="1" applyAlignment="1">
      <alignment horizontal="center" vertical="center" wrapText="1"/>
    </xf>
    <xf numFmtId="0" fontId="5" fillId="5" borderId="0" xfId="0" applyFont="1" applyFill="1" applyBorder="1" applyAlignment="1">
      <alignment horizontal="center" vertical="center" wrapText="1"/>
    </xf>
    <xf numFmtId="176" fontId="5" fillId="5" borderId="9" xfId="0" applyNumberFormat="1" applyFont="1" applyFill="1" applyBorder="1" applyAlignment="1">
      <alignment vertical="center" wrapText="1"/>
    </xf>
    <xf numFmtId="20" fontId="5" fillId="5" borderId="9" xfId="0" applyNumberFormat="1" applyFont="1" applyFill="1" applyBorder="1" applyAlignment="1">
      <alignment vertical="center" wrapText="1"/>
    </xf>
    <xf numFmtId="0" fontId="5" fillId="5" borderId="0" xfId="0" applyFont="1" applyFill="1" applyBorder="1" applyAlignment="1">
      <alignment horizontal="left" vertical="center" wrapText="1" indent="1"/>
    </xf>
    <xf numFmtId="0" fontId="4" fillId="5" borderId="0" xfId="0" applyFont="1" applyFill="1" applyBorder="1" applyAlignment="1">
      <alignment vertical="center"/>
    </xf>
    <xf numFmtId="0" fontId="1" fillId="5" borderId="0" xfId="0" applyFont="1" applyFill="1" applyBorder="1" applyAlignment="1">
      <alignment horizontal="left" vertical="center" indent="1"/>
    </xf>
    <xf numFmtId="3" fontId="1" fillId="5" borderId="0" xfId="0" applyNumberFormat="1" applyFont="1" applyFill="1" applyBorder="1" applyAlignment="1">
      <alignment horizontal="center" vertical="center"/>
    </xf>
    <xf numFmtId="0" fontId="1" fillId="5" borderId="0" xfId="0" applyFont="1" applyFill="1" applyBorder="1" applyAlignment="1">
      <alignment horizontal="center" vertical="center"/>
    </xf>
    <xf numFmtId="20" fontId="5" fillId="5" borderId="0" xfId="0" applyNumberFormat="1" applyFont="1" applyFill="1" applyBorder="1" applyAlignment="1">
      <alignment horizontal="center" vertical="center" wrapText="1"/>
    </xf>
    <xf numFmtId="0" fontId="4" fillId="5" borderId="0" xfId="0" applyFont="1" applyFill="1" applyBorder="1" applyAlignment="1">
      <alignment horizontal="left" vertical="center" indent="1"/>
    </xf>
    <xf numFmtId="56" fontId="4" fillId="5" borderId="0" xfId="0" applyNumberFormat="1" applyFont="1" applyFill="1" applyAlignment="1">
      <alignment horizontal="left" vertical="center"/>
    </xf>
    <xf numFmtId="0" fontId="1" fillId="5" borderId="3" xfId="0" applyFont="1" applyFill="1" applyBorder="1" applyAlignment="1">
      <alignment vertical="center"/>
    </xf>
    <xf numFmtId="3" fontId="1" fillId="5" borderId="3" xfId="0" applyNumberFormat="1" applyFont="1" applyFill="1" applyBorder="1" applyAlignment="1">
      <alignment vertical="center"/>
    </xf>
    <xf numFmtId="0" fontId="1" fillId="5" borderId="0" xfId="0" applyFont="1" applyFill="1" applyBorder="1" applyAlignment="1">
      <alignment vertical="center"/>
    </xf>
    <xf numFmtId="0" fontId="5" fillId="5" borderId="3" xfId="0" applyFont="1" applyFill="1" applyBorder="1" applyAlignment="1">
      <alignment horizontal="left" vertical="center" wrapText="1"/>
    </xf>
    <xf numFmtId="0" fontId="5" fillId="5" borderId="0" xfId="0" applyFont="1" applyFill="1" applyBorder="1" applyAlignment="1">
      <alignment horizontal="left" vertical="center" wrapText="1"/>
    </xf>
    <xf numFmtId="0" fontId="5" fillId="5" borderId="3" xfId="0" applyFont="1" applyFill="1" applyBorder="1" applyAlignment="1">
      <alignment horizontal="center" vertical="center" wrapText="1"/>
    </xf>
    <xf numFmtId="3" fontId="5" fillId="5" borderId="3" xfId="0" applyNumberFormat="1" applyFont="1" applyFill="1" applyBorder="1" applyAlignment="1">
      <alignment horizontal="center" vertical="center" wrapText="1"/>
    </xf>
    <xf numFmtId="20" fontId="5" fillId="5" borderId="2" xfId="0" applyNumberFormat="1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left" vertical="center" wrapText="1"/>
    </xf>
    <xf numFmtId="0" fontId="5" fillId="5" borderId="2" xfId="0" applyFont="1" applyFill="1" applyBorder="1" applyAlignment="1">
      <alignment horizontal="center" vertical="center" wrapText="1"/>
    </xf>
    <xf numFmtId="3" fontId="5" fillId="5" borderId="2" xfId="0" applyNumberFormat="1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horizontal="left" vertical="center" wrapText="1" indent="1"/>
    </xf>
    <xf numFmtId="0" fontId="4" fillId="5" borderId="0" xfId="0" applyFont="1" applyFill="1" applyAlignment="1">
      <alignment horizontal="left" vertical="center" indent="1"/>
    </xf>
    <xf numFmtId="0" fontId="1" fillId="6" borderId="5" xfId="0" applyFont="1" applyFill="1" applyBorder="1" applyAlignment="1">
      <alignment horizontal="center" vertical="center" wrapText="1"/>
    </xf>
    <xf numFmtId="0" fontId="1" fillId="8" borderId="1" xfId="0" applyFont="1" applyFill="1" applyBorder="1" applyAlignment="1">
      <alignment horizontal="center" vertical="center" wrapText="1"/>
    </xf>
    <xf numFmtId="0" fontId="1" fillId="8" borderId="5" xfId="0" applyFont="1" applyFill="1" applyBorder="1" applyAlignment="1">
      <alignment horizontal="center" vertical="center" wrapText="1"/>
    </xf>
    <xf numFmtId="0" fontId="1" fillId="8" borderId="6" xfId="0" applyFont="1" applyFill="1" applyBorder="1" applyAlignment="1">
      <alignment horizontal="center" vertical="center" wrapText="1"/>
    </xf>
    <xf numFmtId="0" fontId="1" fillId="9" borderId="1" xfId="0" applyFont="1" applyFill="1" applyBorder="1" applyAlignment="1">
      <alignment horizontal="center" vertical="center" wrapText="1"/>
    </xf>
    <xf numFmtId="20" fontId="5" fillId="10" borderId="1" xfId="0" applyNumberFormat="1" applyFont="1" applyFill="1" applyBorder="1" applyAlignment="1">
      <alignment horizontal="center" vertical="center" wrapText="1"/>
    </xf>
    <xf numFmtId="0" fontId="5" fillId="10" borderId="5" xfId="0" applyFont="1" applyFill="1" applyBorder="1" applyAlignment="1">
      <alignment horizontal="left" vertical="center" wrapText="1" indent="1"/>
    </xf>
    <xf numFmtId="0" fontId="5" fillId="10" borderId="6" xfId="0" applyFont="1" applyFill="1" applyBorder="1" applyAlignment="1">
      <alignment horizontal="left" vertical="center" wrapText="1" indent="1"/>
    </xf>
    <xf numFmtId="0" fontId="5" fillId="10" borderId="1" xfId="0" applyFont="1" applyFill="1" applyBorder="1" applyAlignment="1">
      <alignment horizontal="center" vertical="center" wrapText="1"/>
    </xf>
    <xf numFmtId="6" fontId="5" fillId="10" borderId="1" xfId="1" applyFont="1" applyFill="1" applyBorder="1" applyAlignment="1">
      <alignment horizontal="center" vertical="center" wrapText="1"/>
    </xf>
    <xf numFmtId="20" fontId="5" fillId="7" borderId="1" xfId="0" applyNumberFormat="1" applyFont="1" applyFill="1" applyBorder="1" applyAlignment="1">
      <alignment horizontal="center" vertical="center" wrapText="1"/>
    </xf>
    <xf numFmtId="0" fontId="5" fillId="7" borderId="5" xfId="0" applyFont="1" applyFill="1" applyBorder="1" applyAlignment="1">
      <alignment horizontal="left" vertical="center" wrapText="1" indent="1"/>
    </xf>
    <xf numFmtId="0" fontId="5" fillId="7" borderId="6" xfId="0" applyFont="1" applyFill="1" applyBorder="1" applyAlignment="1">
      <alignment horizontal="left" vertical="center" wrapText="1" indent="1"/>
    </xf>
    <xf numFmtId="0" fontId="5" fillId="7" borderId="1" xfId="0" applyFont="1" applyFill="1" applyBorder="1" applyAlignment="1">
      <alignment horizontal="center" vertical="center" wrapText="1"/>
    </xf>
    <xf numFmtId="6" fontId="5" fillId="7" borderId="1" xfId="1" applyFont="1" applyFill="1" applyBorder="1" applyAlignment="1">
      <alignment horizontal="center" vertical="center" wrapText="1"/>
    </xf>
    <xf numFmtId="20" fontId="5" fillId="11" borderId="1" xfId="0" applyNumberFormat="1" applyFont="1" applyFill="1" applyBorder="1" applyAlignment="1">
      <alignment horizontal="center" vertical="center" wrapText="1"/>
    </xf>
    <xf numFmtId="0" fontId="5" fillId="11" borderId="5" xfId="0" applyFont="1" applyFill="1" applyBorder="1" applyAlignment="1">
      <alignment horizontal="left" vertical="center" wrapText="1" indent="1"/>
    </xf>
    <xf numFmtId="0" fontId="5" fillId="11" borderId="6" xfId="0" applyFont="1" applyFill="1" applyBorder="1" applyAlignment="1">
      <alignment horizontal="left" vertical="center" wrapText="1" indent="1"/>
    </xf>
    <xf numFmtId="0" fontId="5" fillId="11" borderId="1" xfId="0" applyFont="1" applyFill="1" applyBorder="1" applyAlignment="1">
      <alignment horizontal="center" vertical="center" wrapText="1"/>
    </xf>
    <xf numFmtId="6" fontId="5" fillId="11" borderId="1" xfId="1" applyFont="1" applyFill="1" applyBorder="1" applyAlignment="1">
      <alignment horizontal="center" vertical="center" wrapText="1"/>
    </xf>
    <xf numFmtId="20" fontId="5" fillId="12" borderId="1" xfId="0" applyNumberFormat="1" applyFont="1" applyFill="1" applyBorder="1" applyAlignment="1">
      <alignment horizontal="center" vertical="center" wrapText="1"/>
    </xf>
    <xf numFmtId="0" fontId="5" fillId="12" borderId="5" xfId="0" applyFont="1" applyFill="1" applyBorder="1" applyAlignment="1">
      <alignment horizontal="left" vertical="center" wrapText="1" indent="1"/>
    </xf>
    <xf numFmtId="0" fontId="5" fillId="12" borderId="6" xfId="0" applyFont="1" applyFill="1" applyBorder="1" applyAlignment="1">
      <alignment horizontal="left" vertical="center" wrapText="1" indent="1"/>
    </xf>
    <xf numFmtId="0" fontId="5" fillId="12" borderId="1" xfId="0" applyFont="1" applyFill="1" applyBorder="1" applyAlignment="1">
      <alignment horizontal="center" vertical="center" wrapText="1"/>
    </xf>
    <xf numFmtId="6" fontId="5" fillId="12" borderId="1" xfId="1" applyFont="1" applyFill="1" applyBorder="1" applyAlignment="1">
      <alignment horizontal="center" vertical="center" wrapText="1"/>
    </xf>
    <xf numFmtId="0" fontId="1" fillId="13" borderId="1" xfId="0" applyFont="1" applyFill="1" applyBorder="1" applyAlignment="1">
      <alignment horizontal="center" vertical="center" wrapText="1"/>
    </xf>
    <xf numFmtId="0" fontId="1" fillId="13" borderId="5" xfId="0" applyFont="1" applyFill="1" applyBorder="1" applyAlignment="1">
      <alignment horizontal="center" vertical="center" wrapText="1"/>
    </xf>
    <xf numFmtId="0" fontId="1" fillId="13" borderId="6" xfId="0" applyFont="1" applyFill="1" applyBorder="1" applyAlignment="1">
      <alignment horizontal="center" vertical="center" wrapText="1"/>
    </xf>
    <xf numFmtId="0" fontId="1" fillId="14" borderId="1" xfId="0" applyFont="1" applyFill="1" applyBorder="1" applyAlignment="1">
      <alignment horizontal="center" vertical="center" wrapText="1"/>
    </xf>
    <xf numFmtId="0" fontId="1" fillId="15" borderId="1" xfId="0" applyFont="1" applyFill="1" applyBorder="1" applyAlignment="1">
      <alignment horizontal="center" vertical="center" wrapText="1"/>
    </xf>
    <xf numFmtId="0" fontId="1" fillId="15" borderId="5" xfId="0" applyFont="1" applyFill="1" applyBorder="1" applyAlignment="1">
      <alignment horizontal="center" vertical="center" wrapText="1"/>
    </xf>
    <xf numFmtId="0" fontId="1" fillId="15" borderId="6" xfId="0" applyFont="1" applyFill="1" applyBorder="1" applyAlignment="1">
      <alignment horizontal="center" vertical="center" wrapText="1"/>
    </xf>
    <xf numFmtId="0" fontId="1" fillId="16" borderId="1" xfId="0" applyFont="1" applyFill="1" applyBorder="1" applyAlignment="1">
      <alignment horizontal="center" vertical="center" wrapText="1"/>
    </xf>
    <xf numFmtId="0" fontId="1" fillId="17" borderId="1" xfId="0" applyFont="1" applyFill="1" applyBorder="1" applyAlignment="1">
      <alignment horizontal="center" vertical="center" wrapText="1"/>
    </xf>
    <xf numFmtId="0" fontId="1" fillId="17" borderId="5" xfId="0" applyFont="1" applyFill="1" applyBorder="1" applyAlignment="1">
      <alignment horizontal="left" vertical="center" wrapText="1" indent="1"/>
    </xf>
    <xf numFmtId="0" fontId="1" fillId="17" borderId="6" xfId="0" applyFont="1" applyFill="1" applyBorder="1" applyAlignment="1">
      <alignment horizontal="left" vertical="center" wrapText="1" indent="1"/>
    </xf>
    <xf numFmtId="0" fontId="1" fillId="18" borderId="1" xfId="0" applyFont="1" applyFill="1" applyBorder="1" applyAlignment="1">
      <alignment horizontal="center" vertical="center" wrapText="1"/>
    </xf>
    <xf numFmtId="0" fontId="1" fillId="19" borderId="6" xfId="0" applyFont="1" applyFill="1" applyBorder="1" applyAlignment="1">
      <alignment horizontal="center" vertical="center" wrapText="1"/>
    </xf>
    <xf numFmtId="0" fontId="1" fillId="19" borderId="1" xfId="0" applyFont="1" applyFill="1" applyBorder="1" applyAlignment="1">
      <alignment horizontal="center" vertical="center" wrapText="1"/>
    </xf>
    <xf numFmtId="6" fontId="5" fillId="7" borderId="6" xfId="1" applyFont="1" applyFill="1" applyBorder="1" applyAlignment="1">
      <alignment horizontal="center" vertical="center" wrapText="1"/>
    </xf>
    <xf numFmtId="176" fontId="5" fillId="7" borderId="1" xfId="0" applyNumberFormat="1" applyFont="1" applyFill="1" applyBorder="1" applyAlignment="1">
      <alignment horizontal="center" vertical="center" wrapText="1"/>
    </xf>
    <xf numFmtId="0" fontId="6" fillId="7" borderId="7" xfId="0" applyFont="1" applyFill="1" applyBorder="1" applyAlignment="1">
      <alignment horizontal="center" vertical="center" wrapText="1"/>
    </xf>
    <xf numFmtId="0" fontId="6" fillId="7" borderId="8" xfId="0" applyFont="1" applyFill="1" applyBorder="1" applyAlignment="1">
      <alignment horizontal="center" vertical="center" wrapText="1"/>
    </xf>
    <xf numFmtId="0" fontId="5" fillId="7" borderId="7" xfId="0" applyFont="1" applyFill="1" applyBorder="1" applyAlignment="1">
      <alignment horizontal="center" vertical="center" wrapText="1"/>
    </xf>
    <xf numFmtId="0" fontId="5" fillId="7" borderId="8" xfId="0" applyFont="1" applyFill="1" applyBorder="1" applyAlignment="1">
      <alignment horizontal="center" vertical="center" wrapText="1"/>
    </xf>
    <xf numFmtId="176" fontId="6" fillId="7" borderId="7" xfId="0" applyNumberFormat="1" applyFont="1" applyFill="1" applyBorder="1" applyAlignment="1">
      <alignment horizontal="center" vertical="center" wrapText="1"/>
    </xf>
    <xf numFmtId="176" fontId="6" fillId="7" borderId="8" xfId="0" applyNumberFormat="1" applyFont="1" applyFill="1" applyBorder="1" applyAlignment="1">
      <alignment horizontal="center" vertical="center" wrapText="1"/>
    </xf>
    <xf numFmtId="20" fontId="6" fillId="7" borderId="7" xfId="0" applyNumberFormat="1" applyFont="1" applyFill="1" applyBorder="1" applyAlignment="1">
      <alignment horizontal="center" vertical="center" wrapText="1"/>
    </xf>
    <xf numFmtId="20" fontId="6" fillId="7" borderId="8" xfId="0" applyNumberFormat="1" applyFont="1" applyFill="1" applyBorder="1" applyAlignment="1">
      <alignment horizontal="center" vertical="center" wrapText="1"/>
    </xf>
    <xf numFmtId="0" fontId="5" fillId="7" borderId="7" xfId="0" applyFont="1" applyFill="1" applyBorder="1" applyAlignment="1">
      <alignment horizontal="left" vertical="center" wrapText="1" indent="1"/>
    </xf>
    <xf numFmtId="0" fontId="5" fillId="7" borderId="8" xfId="0" applyFont="1" applyFill="1" applyBorder="1" applyAlignment="1">
      <alignment horizontal="left" vertical="center" wrapText="1" indent="1"/>
    </xf>
    <xf numFmtId="0" fontId="5" fillId="12" borderId="4" xfId="0" applyFont="1" applyFill="1" applyBorder="1" applyAlignment="1">
      <alignment horizontal="left" vertical="center" wrapText="1" indent="1"/>
    </xf>
    <xf numFmtId="0" fontId="5" fillId="11" borderId="7" xfId="0" applyFont="1" applyFill="1" applyBorder="1" applyAlignment="1">
      <alignment horizontal="left" vertical="center" wrapText="1" indent="1"/>
    </xf>
    <xf numFmtId="0" fontId="5" fillId="11" borderId="8" xfId="0" applyFont="1" applyFill="1" applyBorder="1" applyAlignment="1">
      <alignment horizontal="left" vertical="center" wrapText="1" indent="1"/>
    </xf>
    <xf numFmtId="0" fontId="1" fillId="2" borderId="7" xfId="0" applyFont="1" applyFill="1" applyBorder="1" applyAlignment="1">
      <alignment horizontal="left" vertical="center" indent="1"/>
    </xf>
    <xf numFmtId="0" fontId="1" fillId="2" borderId="8" xfId="0" applyFont="1" applyFill="1" applyBorder="1" applyAlignment="1">
      <alignment horizontal="left" vertical="center" indent="1"/>
    </xf>
    <xf numFmtId="0" fontId="1" fillId="19" borderId="4" xfId="0" applyFont="1" applyFill="1" applyBorder="1" applyAlignment="1">
      <alignment horizontal="center" vertical="center" wrapText="1"/>
    </xf>
    <xf numFmtId="0" fontId="5" fillId="10" borderId="7" xfId="0" applyFont="1" applyFill="1" applyBorder="1" applyAlignment="1">
      <alignment horizontal="left" vertical="center" wrapText="1" indent="1"/>
    </xf>
    <xf numFmtId="0" fontId="5" fillId="10" borderId="8" xfId="0" applyFont="1" applyFill="1" applyBorder="1" applyAlignment="1">
      <alignment horizontal="left" vertical="center" wrapText="1" indent="1"/>
    </xf>
    <xf numFmtId="0" fontId="1" fillId="15" borderId="7" xfId="0" applyFont="1" applyFill="1" applyBorder="1" applyAlignment="1">
      <alignment horizontal="center" vertical="center" wrapText="1"/>
    </xf>
    <xf numFmtId="0" fontId="1" fillId="15" borderId="8" xfId="0" applyFont="1" applyFill="1" applyBorder="1" applyAlignment="1">
      <alignment horizontal="center" vertical="center" wrapText="1"/>
    </xf>
    <xf numFmtId="0" fontId="1" fillId="17" borderId="7" xfId="0" applyFont="1" applyFill="1" applyBorder="1" applyAlignment="1">
      <alignment horizontal="center" vertical="center" wrapText="1"/>
    </xf>
    <xf numFmtId="0" fontId="1" fillId="17" borderId="8" xfId="0" applyFont="1" applyFill="1" applyBorder="1" applyAlignment="1">
      <alignment horizontal="center" vertical="center" wrapText="1"/>
    </xf>
    <xf numFmtId="0" fontId="5" fillId="11" borderId="4" xfId="0" applyFont="1" applyFill="1" applyBorder="1" applyAlignment="1">
      <alignment horizontal="left" vertical="center" wrapText="1" indent="1"/>
    </xf>
    <xf numFmtId="0" fontId="1" fillId="13" borderId="4" xfId="0" applyFont="1" applyFill="1" applyBorder="1" applyAlignment="1">
      <alignment horizontal="center" vertical="center" wrapText="1"/>
    </xf>
    <xf numFmtId="0" fontId="5" fillId="7" borderId="4" xfId="0" applyFont="1" applyFill="1" applyBorder="1" applyAlignment="1">
      <alignment horizontal="left" vertical="center" wrapText="1" indent="1"/>
    </xf>
    <xf numFmtId="0" fontId="1" fillId="8" borderId="4" xfId="0" applyFont="1" applyFill="1" applyBorder="1" applyAlignment="1">
      <alignment horizontal="center" vertical="center" wrapText="1"/>
    </xf>
    <xf numFmtId="0" fontId="5" fillId="10" borderId="4" xfId="0" applyFont="1" applyFill="1" applyBorder="1" applyAlignment="1">
      <alignment horizontal="left" vertical="center" wrapText="1" indent="1"/>
    </xf>
    <xf numFmtId="0" fontId="7" fillId="4" borderId="0" xfId="0" applyFont="1" applyFill="1" applyAlignment="1">
      <alignment horizontal="center" vertical="center" wrapText="1"/>
    </xf>
    <xf numFmtId="0" fontId="8" fillId="5" borderId="0" xfId="2" applyFill="1" applyAlignment="1">
      <alignment vertical="center"/>
    </xf>
    <xf numFmtId="20" fontId="8" fillId="5" borderId="0" xfId="2" applyNumberFormat="1" applyFill="1" applyBorder="1" applyAlignment="1">
      <alignment horizontal="center" vertical="center"/>
    </xf>
    <xf numFmtId="20" fontId="8" fillId="5" borderId="0" xfId="2" applyNumberFormat="1" applyFill="1" applyBorder="1" applyAlignment="1">
      <alignment horizontal="center" vertical="center"/>
    </xf>
    <xf numFmtId="20" fontId="5" fillId="5" borderId="0" xfId="0" applyNumberFormat="1" applyFont="1" applyFill="1" applyBorder="1" applyAlignment="1">
      <alignment horizontal="center" vertical="center" wrapText="1"/>
    </xf>
    <xf numFmtId="0" fontId="1" fillId="5" borderId="0" xfId="0" applyFont="1" applyFill="1" applyBorder="1" applyAlignment="1">
      <alignment horizontal="center" vertical="center"/>
    </xf>
    <xf numFmtId="0" fontId="8" fillId="5" borderId="0" xfId="2" applyFill="1" applyBorder="1" applyAlignment="1">
      <alignment horizontal="center" vertical="center"/>
    </xf>
    <xf numFmtId="0" fontId="8" fillId="5" borderId="0" xfId="2" applyFill="1" applyBorder="1" applyAlignment="1">
      <alignment horizontal="center" vertical="center"/>
    </xf>
    <xf numFmtId="0" fontId="8" fillId="5" borderId="0" xfId="2" applyFill="1" applyBorder="1" applyAlignment="1">
      <alignment vertical="center"/>
    </xf>
  </cellXfs>
  <cellStyles count="3">
    <cellStyle name="ハイパーリンク" xfId="2" builtinId="8"/>
    <cellStyle name="通貨" xfId="1" builtinId="7"/>
    <cellStyle name="標準" xfId="0" builtinId="0"/>
  </cellStyles>
  <dxfs count="0"/>
  <tableStyles count="0" defaultTableStyle="TableStyleMedium9" defaultPivotStyle="PivotStyleLight16"/>
  <colors>
    <mruColors>
      <color rgb="FFD6EDBD"/>
      <color rgb="FFFFFFBD"/>
      <color rgb="FFCCFFFF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647701</xdr:colOff>
      <xdr:row>2</xdr:row>
      <xdr:rowOff>68579</xdr:rowOff>
    </xdr:from>
    <xdr:to>
      <xdr:col>7</xdr:col>
      <xdr:colOff>528918</xdr:colOff>
      <xdr:row>11</xdr:row>
      <xdr:rowOff>134977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85AC685D-1846-8998-D802-4E2A663CB7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72854" y="570603"/>
          <a:ext cx="3368488" cy="2244821"/>
        </a:xfrm>
        <a:prstGeom prst="rect">
          <a:avLst/>
        </a:prstGeom>
      </xdr:spPr>
    </xdr:pic>
    <xdr:clientData/>
  </xdr:twoCellAnchor>
  <xdr:twoCellAnchor editAs="oneCell">
    <xdr:from>
      <xdr:col>9</xdr:col>
      <xdr:colOff>138998</xdr:colOff>
      <xdr:row>1</xdr:row>
      <xdr:rowOff>274320</xdr:rowOff>
    </xdr:from>
    <xdr:to>
      <xdr:col>10</xdr:col>
      <xdr:colOff>2694342</xdr:colOff>
      <xdr:row>11</xdr:row>
      <xdr:rowOff>142875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AAA3C059-50DE-934A-F8D9-D76AD9B818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107738" y="441960"/>
          <a:ext cx="3571942" cy="238315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photo-ac.com/main/detail/23141966" TargetMode="External"/><Relationship Id="rId2" Type="http://schemas.openxmlformats.org/officeDocument/2006/relationships/hyperlink" Target="https://www.photo-ac.com/main/detail/3210800" TargetMode="External"/><Relationship Id="rId1" Type="http://schemas.openxmlformats.org/officeDocument/2006/relationships/hyperlink" Target="https://www.photo-ac.com/main/detail/3210800&amp;title=%E7%BE%8E%E3%82%89%E6%B5%B7%E6%B0%B4%E6%97%8F%E9%A4%A8" TargetMode="External"/><Relationship Id="rId5" Type="http://schemas.openxmlformats.org/officeDocument/2006/relationships/drawing" Target="../drawings/drawing1.xml"/><Relationship Id="rId4" Type="http://schemas.openxmlformats.org/officeDocument/2006/relationships/hyperlink" Target="https://www.photo-ac.com/main/detail/2314196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P45"/>
  <sheetViews>
    <sheetView showGridLines="0" tabSelected="1" zoomScale="85" zoomScaleNormal="85" workbookViewId="0">
      <selection activeCell="E52" sqref="E52"/>
    </sheetView>
  </sheetViews>
  <sheetFormatPr defaultRowHeight="13.2" x14ac:dyDescent="0.2"/>
  <cols>
    <col min="1" max="1" width="1.21875" style="4" customWidth="1"/>
    <col min="2" max="2" width="14.77734375" style="4" customWidth="1"/>
    <col min="3" max="3" width="40" style="4" customWidth="1"/>
    <col min="4" max="4" width="2.77734375" style="4" customWidth="1"/>
    <col min="5" max="5" width="22.77734375" style="4" customWidth="1"/>
    <col min="6" max="6" width="17.77734375" style="4" customWidth="1"/>
    <col min="7" max="7" width="10.33203125" style="4" customWidth="1"/>
    <col min="8" max="8" width="11.77734375" style="4" customWidth="1"/>
    <col min="9" max="9" width="1.77734375" style="4" customWidth="1"/>
    <col min="10" max="10" width="14.77734375" style="4" customWidth="1"/>
    <col min="11" max="11" width="40" style="4" customWidth="1"/>
    <col min="12" max="12" width="2.77734375" style="4" customWidth="1"/>
    <col min="13" max="13" width="22.33203125" style="4" customWidth="1"/>
    <col min="14" max="14" width="17.5546875" style="4" customWidth="1"/>
    <col min="15" max="15" width="10.33203125" style="4" customWidth="1"/>
    <col min="16" max="16" width="11.77734375" style="4" customWidth="1"/>
    <col min="17" max="16384" width="8.88671875" style="4"/>
  </cols>
  <sheetData>
    <row r="2" spans="2:16" ht="26.4" customHeight="1" x14ac:dyDescent="0.2">
      <c r="B2" s="101" t="s">
        <v>77</v>
      </c>
      <c r="C2" s="101"/>
      <c r="D2" s="101"/>
      <c r="E2" s="101"/>
      <c r="F2" s="101"/>
      <c r="G2" s="101"/>
      <c r="H2" s="101"/>
    </row>
    <row r="4" spans="2:16" ht="19.95" customHeight="1" x14ac:dyDescent="0.2">
      <c r="B4" s="33" t="s">
        <v>0</v>
      </c>
      <c r="C4" s="74" t="s">
        <v>1</v>
      </c>
      <c r="D4" s="75"/>
      <c r="E4" s="5"/>
      <c r="F4" s="6"/>
      <c r="G4" s="7"/>
      <c r="H4" s="7"/>
      <c r="L4" s="89" t="s">
        <v>60</v>
      </c>
      <c r="M4" s="89"/>
      <c r="N4" s="70" t="s">
        <v>61</v>
      </c>
      <c r="O4" s="71" t="s">
        <v>62</v>
      </c>
      <c r="P4" s="71" t="s">
        <v>63</v>
      </c>
    </row>
    <row r="5" spans="2:16" ht="19.95" customHeight="1" x14ac:dyDescent="0.2">
      <c r="B5" s="33" t="s">
        <v>2</v>
      </c>
      <c r="C5" s="76" t="s">
        <v>3</v>
      </c>
      <c r="D5" s="77"/>
      <c r="E5" s="5"/>
      <c r="F5" s="8"/>
      <c r="G5" s="9"/>
      <c r="H5" s="8"/>
      <c r="L5" s="82" t="s">
        <v>64</v>
      </c>
      <c r="M5" s="83"/>
      <c r="N5" s="72">
        <v>80000</v>
      </c>
      <c r="O5" s="73">
        <f>$C$6</f>
        <v>4</v>
      </c>
      <c r="P5" s="47">
        <f t="shared" ref="P5:P11" si="0">N5/O5</f>
        <v>20000</v>
      </c>
    </row>
    <row r="6" spans="2:16" ht="19.95" customHeight="1" x14ac:dyDescent="0.2">
      <c r="B6" s="33" t="s">
        <v>4</v>
      </c>
      <c r="C6" s="78">
        <v>4</v>
      </c>
      <c r="D6" s="79"/>
      <c r="E6" s="10"/>
      <c r="F6" s="8"/>
      <c r="G6" s="9"/>
      <c r="H6" s="8"/>
      <c r="L6" s="82" t="s">
        <v>65</v>
      </c>
      <c r="M6" s="83"/>
      <c r="N6" s="72">
        <v>20000</v>
      </c>
      <c r="O6" s="73">
        <f t="shared" ref="O6:O11" si="1">$C$6</f>
        <v>4</v>
      </c>
      <c r="P6" s="47">
        <f t="shared" si="0"/>
        <v>5000</v>
      </c>
    </row>
    <row r="7" spans="2:16" ht="19.95" customHeight="1" x14ac:dyDescent="0.2">
      <c r="B7" s="33" t="s">
        <v>5</v>
      </c>
      <c r="C7" s="76" t="s">
        <v>78</v>
      </c>
      <c r="D7" s="77"/>
      <c r="E7" s="5"/>
      <c r="F7" s="8"/>
      <c r="G7" s="9"/>
      <c r="H7" s="8"/>
      <c r="L7" s="82" t="s">
        <v>66</v>
      </c>
      <c r="M7" s="83"/>
      <c r="N7" s="72">
        <v>90000</v>
      </c>
      <c r="O7" s="73">
        <f t="shared" si="1"/>
        <v>4</v>
      </c>
      <c r="P7" s="47">
        <f t="shared" si="0"/>
        <v>22500</v>
      </c>
    </row>
    <row r="8" spans="2:16" ht="19.95" customHeight="1" x14ac:dyDescent="0.2">
      <c r="B8" s="33" t="s">
        <v>6</v>
      </c>
      <c r="C8" s="80">
        <v>0.27083333333333331</v>
      </c>
      <c r="D8" s="81"/>
      <c r="E8" s="11"/>
      <c r="F8" s="8"/>
      <c r="G8" s="9"/>
      <c r="H8" s="8"/>
      <c r="L8" s="82" t="s">
        <v>67</v>
      </c>
      <c r="M8" s="83"/>
      <c r="N8" s="72">
        <v>30000</v>
      </c>
      <c r="O8" s="73">
        <f t="shared" si="1"/>
        <v>4</v>
      </c>
      <c r="P8" s="47">
        <f t="shared" si="0"/>
        <v>7500</v>
      </c>
    </row>
    <row r="9" spans="2:16" ht="19.95" customHeight="1" x14ac:dyDescent="0.2">
      <c r="B9" s="33" t="s">
        <v>7</v>
      </c>
      <c r="C9" s="74" t="s">
        <v>71</v>
      </c>
      <c r="D9" s="75"/>
      <c r="E9" s="5"/>
      <c r="F9" s="8"/>
      <c r="G9" s="9"/>
      <c r="H9" s="8"/>
      <c r="L9" s="82" t="s">
        <v>68</v>
      </c>
      <c r="M9" s="83"/>
      <c r="N9" s="72">
        <v>30000</v>
      </c>
      <c r="O9" s="73">
        <f t="shared" si="1"/>
        <v>4</v>
      </c>
      <c r="P9" s="47">
        <f t="shared" si="0"/>
        <v>7500</v>
      </c>
    </row>
    <row r="10" spans="2:16" ht="19.95" customHeight="1" x14ac:dyDescent="0.2">
      <c r="E10" s="12"/>
      <c r="F10" s="8"/>
      <c r="G10" s="9"/>
      <c r="H10" s="8"/>
      <c r="I10" s="13"/>
      <c r="J10" s="13"/>
      <c r="K10" s="13"/>
      <c r="L10" s="82" t="s">
        <v>69</v>
      </c>
      <c r="M10" s="83"/>
      <c r="N10" s="72">
        <v>20000</v>
      </c>
      <c r="O10" s="73">
        <f t="shared" si="1"/>
        <v>4</v>
      </c>
      <c r="P10" s="47">
        <f t="shared" si="0"/>
        <v>5000</v>
      </c>
    </row>
    <row r="11" spans="2:16" ht="19.95" customHeight="1" x14ac:dyDescent="0.2">
      <c r="E11" s="12"/>
      <c r="F11" s="8"/>
      <c r="G11" s="9"/>
      <c r="H11" s="8"/>
      <c r="I11" s="13"/>
      <c r="J11" s="13"/>
      <c r="K11" s="13"/>
      <c r="L11" s="87" t="s">
        <v>70</v>
      </c>
      <c r="M11" s="88"/>
      <c r="N11" s="1">
        <f>SUM(N5:N10)</f>
        <v>270000</v>
      </c>
      <c r="O11" s="2">
        <f t="shared" si="1"/>
        <v>4</v>
      </c>
      <c r="P11" s="3">
        <f t="shared" si="0"/>
        <v>67500</v>
      </c>
    </row>
    <row r="12" spans="2:16" x14ac:dyDescent="0.2">
      <c r="E12" s="14"/>
      <c r="F12" s="15"/>
      <c r="G12" s="16"/>
      <c r="H12" s="15"/>
      <c r="I12" s="13"/>
      <c r="J12" s="17"/>
      <c r="K12" s="12"/>
      <c r="L12" s="12"/>
      <c r="M12" s="18"/>
      <c r="N12" s="12"/>
      <c r="O12" s="9"/>
      <c r="P12" s="8"/>
    </row>
    <row r="13" spans="2:16" x14ac:dyDescent="0.2">
      <c r="E13" s="105" t="s">
        <v>81</v>
      </c>
      <c r="F13" s="105"/>
      <c r="G13" s="105"/>
      <c r="H13" s="105"/>
      <c r="I13" s="13"/>
      <c r="J13" s="105" t="s">
        <v>81</v>
      </c>
      <c r="K13" s="105"/>
      <c r="L13" s="12"/>
      <c r="M13" s="18"/>
      <c r="N13" s="12"/>
      <c r="O13" s="9"/>
      <c r="P13" s="8"/>
    </row>
    <row r="14" spans="2:16" x14ac:dyDescent="0.2">
      <c r="E14" s="107" t="s">
        <v>82</v>
      </c>
      <c r="F14" s="106"/>
      <c r="G14" s="106"/>
      <c r="H14" s="106"/>
      <c r="I14" s="13"/>
      <c r="J14" s="104" t="s">
        <v>80</v>
      </c>
      <c r="K14" s="104"/>
      <c r="L14" s="12"/>
      <c r="M14" s="18"/>
      <c r="N14" s="12"/>
      <c r="O14" s="9"/>
      <c r="P14" s="8"/>
    </row>
    <row r="15" spans="2:16" x14ac:dyDescent="0.2">
      <c r="E15" s="108"/>
      <c r="F15" s="16"/>
      <c r="G15" s="16"/>
      <c r="H15" s="16"/>
      <c r="I15" s="13"/>
      <c r="J15" s="103"/>
      <c r="K15" s="103"/>
      <c r="L15" s="12"/>
      <c r="M15" s="18"/>
      <c r="N15" s="12"/>
      <c r="O15" s="9"/>
      <c r="P15" s="8"/>
    </row>
    <row r="16" spans="2:16" ht="19.95" customHeight="1" x14ac:dyDescent="0.2">
      <c r="B16" s="19">
        <v>46101</v>
      </c>
      <c r="C16" s="4" t="s">
        <v>73</v>
      </c>
      <c r="F16" s="20"/>
      <c r="G16" s="20"/>
      <c r="H16" s="21"/>
      <c r="I16" s="22"/>
      <c r="J16" s="19">
        <v>46103</v>
      </c>
      <c r="K16" s="23" t="s">
        <v>75</v>
      </c>
      <c r="L16" s="24"/>
      <c r="N16" s="23"/>
      <c r="O16" s="25"/>
      <c r="P16" s="26"/>
    </row>
    <row r="17" spans="2:16" ht="19.95" customHeight="1" x14ac:dyDescent="0.2">
      <c r="B17" s="34" t="s">
        <v>72</v>
      </c>
      <c r="C17" s="35" t="s">
        <v>8</v>
      </c>
      <c r="D17" s="99" t="s">
        <v>9</v>
      </c>
      <c r="E17" s="99"/>
      <c r="F17" s="36" t="s">
        <v>10</v>
      </c>
      <c r="G17" s="37" t="s">
        <v>11</v>
      </c>
      <c r="H17" s="37" t="s">
        <v>12</v>
      </c>
      <c r="J17" s="62" t="s">
        <v>72</v>
      </c>
      <c r="K17" s="63" t="s">
        <v>8</v>
      </c>
      <c r="L17" s="92" t="s">
        <v>9</v>
      </c>
      <c r="M17" s="93"/>
      <c r="N17" s="64" t="s">
        <v>10</v>
      </c>
      <c r="O17" s="65" t="s">
        <v>11</v>
      </c>
      <c r="P17" s="65" t="s">
        <v>12</v>
      </c>
    </row>
    <row r="18" spans="2:16" ht="19.95" customHeight="1" x14ac:dyDescent="0.2">
      <c r="B18" s="38">
        <v>46101.3125</v>
      </c>
      <c r="C18" s="39" t="s">
        <v>13</v>
      </c>
      <c r="D18" s="100" t="s">
        <v>14</v>
      </c>
      <c r="E18" s="100"/>
      <c r="F18" s="40" t="s">
        <v>15</v>
      </c>
      <c r="G18" s="41" t="s">
        <v>16</v>
      </c>
      <c r="H18" s="42">
        <v>0</v>
      </c>
      <c r="J18" s="43">
        <v>46103.375</v>
      </c>
      <c r="K18" s="44" t="s">
        <v>47</v>
      </c>
      <c r="L18" s="82" t="s">
        <v>48</v>
      </c>
      <c r="M18" s="83"/>
      <c r="N18" s="45" t="s">
        <v>44</v>
      </c>
      <c r="O18" s="46" t="s">
        <v>16</v>
      </c>
      <c r="P18" s="47">
        <v>6500</v>
      </c>
    </row>
    <row r="19" spans="2:16" ht="19.95" customHeight="1" x14ac:dyDescent="0.2">
      <c r="B19" s="43">
        <v>46101.458333333343</v>
      </c>
      <c r="C19" s="44" t="s">
        <v>17</v>
      </c>
      <c r="D19" s="98" t="s">
        <v>18</v>
      </c>
      <c r="E19" s="98"/>
      <c r="F19" s="45" t="s">
        <v>19</v>
      </c>
      <c r="G19" s="46" t="s">
        <v>16</v>
      </c>
      <c r="H19" s="47">
        <v>0</v>
      </c>
      <c r="J19" s="48">
        <v>46103.520833333343</v>
      </c>
      <c r="K19" s="49" t="s">
        <v>49</v>
      </c>
      <c r="L19" s="85" t="s">
        <v>39</v>
      </c>
      <c r="M19" s="86"/>
      <c r="N19" s="50" t="s">
        <v>50</v>
      </c>
      <c r="O19" s="51" t="s">
        <v>23</v>
      </c>
      <c r="P19" s="52">
        <v>1500</v>
      </c>
    </row>
    <row r="20" spans="2:16" ht="19.95" customHeight="1" x14ac:dyDescent="0.2">
      <c r="B20" s="48">
        <v>46101.520833333343</v>
      </c>
      <c r="C20" s="49" t="s">
        <v>20</v>
      </c>
      <c r="D20" s="96" t="s">
        <v>21</v>
      </c>
      <c r="E20" s="96"/>
      <c r="F20" s="50" t="s">
        <v>22</v>
      </c>
      <c r="G20" s="51" t="s">
        <v>23</v>
      </c>
      <c r="H20" s="52">
        <v>1200</v>
      </c>
      <c r="J20" s="43">
        <v>46103.583333333343</v>
      </c>
      <c r="K20" s="44" t="s">
        <v>51</v>
      </c>
      <c r="L20" s="82" t="s">
        <v>52</v>
      </c>
      <c r="M20" s="83"/>
      <c r="N20" s="45" t="s">
        <v>50</v>
      </c>
      <c r="O20" s="46" t="s">
        <v>26</v>
      </c>
      <c r="P20" s="47">
        <v>0</v>
      </c>
    </row>
    <row r="21" spans="2:16" ht="19.95" customHeight="1" x14ac:dyDescent="0.2">
      <c r="B21" s="43">
        <v>46101.583333333343</v>
      </c>
      <c r="C21" s="44" t="s">
        <v>24</v>
      </c>
      <c r="D21" s="98" t="s">
        <v>25</v>
      </c>
      <c r="E21" s="98"/>
      <c r="F21" s="45" t="s">
        <v>22</v>
      </c>
      <c r="G21" s="46" t="s">
        <v>26</v>
      </c>
      <c r="H21" s="47">
        <v>0</v>
      </c>
      <c r="J21" s="48">
        <v>46103.75</v>
      </c>
      <c r="K21" s="49" t="s">
        <v>53</v>
      </c>
      <c r="L21" s="85" t="s">
        <v>30</v>
      </c>
      <c r="M21" s="86"/>
      <c r="N21" s="50" t="s">
        <v>50</v>
      </c>
      <c r="O21" s="51" t="s">
        <v>16</v>
      </c>
      <c r="P21" s="52">
        <v>4500</v>
      </c>
    </row>
    <row r="22" spans="2:16" ht="19.95" customHeight="1" x14ac:dyDescent="0.2">
      <c r="B22" s="43">
        <v>46101.666666666657</v>
      </c>
      <c r="C22" s="44" t="s">
        <v>27</v>
      </c>
      <c r="D22" s="98" t="s">
        <v>28</v>
      </c>
      <c r="E22" s="98"/>
      <c r="F22" s="45" t="s">
        <v>22</v>
      </c>
      <c r="G22" s="46" t="s">
        <v>23</v>
      </c>
      <c r="H22" s="47">
        <v>1000</v>
      </c>
      <c r="J22" s="53">
        <v>46103.833333333343</v>
      </c>
      <c r="K22" s="54" t="s">
        <v>54</v>
      </c>
      <c r="L22" s="84" t="s">
        <v>32</v>
      </c>
      <c r="M22" s="84"/>
      <c r="N22" s="55" t="s">
        <v>50</v>
      </c>
      <c r="O22" s="56" t="s">
        <v>16</v>
      </c>
      <c r="P22" s="57">
        <v>0</v>
      </c>
    </row>
    <row r="23" spans="2:16" ht="19.95" customHeight="1" x14ac:dyDescent="0.2">
      <c r="B23" s="48">
        <v>46101.770833333343</v>
      </c>
      <c r="C23" s="49" t="s">
        <v>29</v>
      </c>
      <c r="D23" s="96" t="s">
        <v>30</v>
      </c>
      <c r="E23" s="96"/>
      <c r="F23" s="50" t="s">
        <v>22</v>
      </c>
      <c r="G23" s="51" t="s">
        <v>16</v>
      </c>
      <c r="H23" s="52">
        <v>3500</v>
      </c>
      <c r="J23" s="13"/>
      <c r="K23" s="13"/>
      <c r="L23" s="13"/>
      <c r="M23" s="13"/>
      <c r="N23" s="13"/>
      <c r="O23" s="13"/>
      <c r="P23" s="13"/>
    </row>
    <row r="24" spans="2:16" ht="19.95" customHeight="1" x14ac:dyDescent="0.2">
      <c r="B24" s="53">
        <v>46101.854166666657</v>
      </c>
      <c r="C24" s="54" t="s">
        <v>31</v>
      </c>
      <c r="D24" s="84" t="s">
        <v>32</v>
      </c>
      <c r="E24" s="84"/>
      <c r="F24" s="55" t="s">
        <v>22</v>
      </c>
      <c r="G24" s="56" t="s">
        <v>16</v>
      </c>
      <c r="H24" s="57">
        <v>0</v>
      </c>
      <c r="J24" s="17"/>
      <c r="K24" s="12"/>
      <c r="L24" s="12"/>
      <c r="M24" s="18"/>
      <c r="N24" s="12"/>
      <c r="O24" s="9"/>
      <c r="P24" s="8"/>
    </row>
    <row r="25" spans="2:16" ht="15" customHeight="1" x14ac:dyDescent="0.2">
      <c r="B25" s="27"/>
      <c r="C25" s="28"/>
      <c r="D25" s="24"/>
      <c r="F25" s="28"/>
      <c r="G25" s="29"/>
      <c r="H25" s="30"/>
    </row>
    <row r="26" spans="2:16" ht="19.95" customHeight="1" x14ac:dyDescent="0.2">
      <c r="B26" s="19">
        <v>46102</v>
      </c>
      <c r="C26" s="23" t="s">
        <v>74</v>
      </c>
      <c r="D26" s="24"/>
      <c r="F26" s="23"/>
      <c r="G26" s="25"/>
      <c r="H26" s="26"/>
      <c r="J26" s="19">
        <v>46104</v>
      </c>
      <c r="K26" s="31" t="s">
        <v>76</v>
      </c>
      <c r="L26" s="12"/>
      <c r="M26" s="32"/>
      <c r="N26" s="31"/>
      <c r="O26" s="25"/>
      <c r="P26" s="26"/>
    </row>
    <row r="27" spans="2:16" ht="19.95" customHeight="1" x14ac:dyDescent="0.2">
      <c r="B27" s="58" t="s">
        <v>72</v>
      </c>
      <c r="C27" s="59" t="s">
        <v>8</v>
      </c>
      <c r="D27" s="97" t="s">
        <v>9</v>
      </c>
      <c r="E27" s="97"/>
      <c r="F27" s="60" t="s">
        <v>10</v>
      </c>
      <c r="G27" s="61" t="s">
        <v>11</v>
      </c>
      <c r="H27" s="61" t="s">
        <v>12</v>
      </c>
      <c r="J27" s="66" t="s">
        <v>72</v>
      </c>
      <c r="K27" s="67" t="s">
        <v>8</v>
      </c>
      <c r="L27" s="94" t="s">
        <v>9</v>
      </c>
      <c r="M27" s="95"/>
      <c r="N27" s="68" t="s">
        <v>10</v>
      </c>
      <c r="O27" s="69" t="s">
        <v>11</v>
      </c>
      <c r="P27" s="69" t="s">
        <v>12</v>
      </c>
    </row>
    <row r="28" spans="2:16" ht="19.95" customHeight="1" x14ac:dyDescent="0.2">
      <c r="B28" s="48">
        <v>46102.354166666657</v>
      </c>
      <c r="C28" s="49" t="s">
        <v>33</v>
      </c>
      <c r="D28" s="96" t="s">
        <v>34</v>
      </c>
      <c r="E28" s="96"/>
      <c r="F28" s="50" t="s">
        <v>22</v>
      </c>
      <c r="G28" s="51" t="s">
        <v>26</v>
      </c>
      <c r="H28" s="52">
        <v>1200</v>
      </c>
      <c r="J28" s="43">
        <v>46104.395833333343</v>
      </c>
      <c r="K28" s="44" t="s">
        <v>55</v>
      </c>
      <c r="L28" s="82" t="s">
        <v>56</v>
      </c>
      <c r="M28" s="83"/>
      <c r="N28" s="45" t="s">
        <v>22</v>
      </c>
      <c r="O28" s="46" t="s">
        <v>16</v>
      </c>
      <c r="P28" s="47">
        <v>0</v>
      </c>
    </row>
    <row r="29" spans="2:16" ht="19.95" customHeight="1" x14ac:dyDescent="0.2">
      <c r="B29" s="43">
        <v>46102.416666666657</v>
      </c>
      <c r="C29" s="44" t="s">
        <v>35</v>
      </c>
      <c r="D29" s="98" t="s">
        <v>36</v>
      </c>
      <c r="E29" s="98"/>
      <c r="F29" s="45" t="s">
        <v>37</v>
      </c>
      <c r="G29" s="46" t="s">
        <v>23</v>
      </c>
      <c r="H29" s="47">
        <v>2180</v>
      </c>
      <c r="J29" s="48">
        <v>46104.458333333343</v>
      </c>
      <c r="K29" s="49" t="s">
        <v>57</v>
      </c>
      <c r="L29" s="85" t="s">
        <v>39</v>
      </c>
      <c r="M29" s="86"/>
      <c r="N29" s="50" t="s">
        <v>58</v>
      </c>
      <c r="O29" s="51" t="s">
        <v>26</v>
      </c>
      <c r="P29" s="52">
        <v>2000</v>
      </c>
    </row>
    <row r="30" spans="2:16" ht="19.95" customHeight="1" x14ac:dyDescent="0.2">
      <c r="B30" s="48">
        <v>46102.520833333343</v>
      </c>
      <c r="C30" s="49" t="s">
        <v>38</v>
      </c>
      <c r="D30" s="96" t="s">
        <v>39</v>
      </c>
      <c r="E30" s="96"/>
      <c r="F30" s="50" t="s">
        <v>37</v>
      </c>
      <c r="G30" s="51" t="s">
        <v>23</v>
      </c>
      <c r="H30" s="52">
        <v>1800</v>
      </c>
      <c r="J30" s="38">
        <v>46104.541666666657</v>
      </c>
      <c r="K30" s="39" t="s">
        <v>59</v>
      </c>
      <c r="L30" s="90" t="s">
        <v>14</v>
      </c>
      <c r="M30" s="91"/>
      <c r="N30" s="40" t="s">
        <v>15</v>
      </c>
      <c r="O30" s="41" t="s">
        <v>16</v>
      </c>
      <c r="P30" s="42">
        <v>0</v>
      </c>
    </row>
    <row r="31" spans="2:16" ht="19.95" customHeight="1" x14ac:dyDescent="0.2">
      <c r="B31" s="43">
        <v>46102.583333333343</v>
      </c>
      <c r="C31" s="44" t="s">
        <v>40</v>
      </c>
      <c r="D31" s="98" t="s">
        <v>41</v>
      </c>
      <c r="E31" s="98"/>
      <c r="F31" s="45" t="s">
        <v>42</v>
      </c>
      <c r="G31" s="46" t="s">
        <v>26</v>
      </c>
      <c r="H31" s="47">
        <v>0</v>
      </c>
    </row>
    <row r="32" spans="2:16" ht="19.95" customHeight="1" x14ac:dyDescent="0.2">
      <c r="B32" s="53">
        <v>46102.729166666657</v>
      </c>
      <c r="C32" s="54" t="s">
        <v>43</v>
      </c>
      <c r="D32" s="84" t="s">
        <v>32</v>
      </c>
      <c r="E32" s="84"/>
      <c r="F32" s="55" t="s">
        <v>44</v>
      </c>
      <c r="G32" s="56" t="s">
        <v>16</v>
      </c>
      <c r="H32" s="57">
        <v>0</v>
      </c>
    </row>
    <row r="33" spans="2:8" ht="19.95" customHeight="1" x14ac:dyDescent="0.2">
      <c r="B33" s="48">
        <v>46102.791666666657</v>
      </c>
      <c r="C33" s="49" t="s">
        <v>45</v>
      </c>
      <c r="D33" s="96" t="s">
        <v>46</v>
      </c>
      <c r="E33" s="96"/>
      <c r="F33" s="50" t="s">
        <v>44</v>
      </c>
      <c r="G33" s="51" t="s">
        <v>16</v>
      </c>
      <c r="H33" s="52">
        <v>4500</v>
      </c>
    </row>
    <row r="34" spans="2:8" x14ac:dyDescent="0.2">
      <c r="B34" s="27"/>
      <c r="C34" s="28"/>
      <c r="D34" s="24"/>
      <c r="F34" s="28"/>
      <c r="G34" s="29"/>
      <c r="H34" s="30"/>
    </row>
    <row r="44" spans="2:8" x14ac:dyDescent="0.2">
      <c r="B44" s="102" t="s">
        <v>79</v>
      </c>
    </row>
    <row r="45" spans="2:8" x14ac:dyDescent="0.2">
      <c r="B45" s="109" t="s">
        <v>82</v>
      </c>
      <c r="C45" s="22"/>
      <c r="D45" s="22"/>
      <c r="E45" s="22"/>
    </row>
  </sheetData>
  <mergeCells count="44">
    <mergeCell ref="B2:H2"/>
    <mergeCell ref="J14:K14"/>
    <mergeCell ref="J13:K13"/>
    <mergeCell ref="E13:H13"/>
    <mergeCell ref="E14:H14"/>
    <mergeCell ref="D23:E23"/>
    <mergeCell ref="D24:E24"/>
    <mergeCell ref="D17:E17"/>
    <mergeCell ref="D18:E18"/>
    <mergeCell ref="D19:E19"/>
    <mergeCell ref="D32:E32"/>
    <mergeCell ref="D33:E33"/>
    <mergeCell ref="D27:E27"/>
    <mergeCell ref="D28:E28"/>
    <mergeCell ref="D29:E29"/>
    <mergeCell ref="D30:E30"/>
    <mergeCell ref="D31:E31"/>
    <mergeCell ref="L4:M4"/>
    <mergeCell ref="L30:M30"/>
    <mergeCell ref="L5:M5"/>
    <mergeCell ref="L6:M6"/>
    <mergeCell ref="L7:M7"/>
    <mergeCell ref="L17:M17"/>
    <mergeCell ref="L18:M18"/>
    <mergeCell ref="L19:M19"/>
    <mergeCell ref="L20:M20"/>
    <mergeCell ref="L27:M27"/>
    <mergeCell ref="L28:M28"/>
    <mergeCell ref="L29:M29"/>
    <mergeCell ref="C9:D9"/>
    <mergeCell ref="L8:M8"/>
    <mergeCell ref="L9:M9"/>
    <mergeCell ref="L10:M10"/>
    <mergeCell ref="L22:M22"/>
    <mergeCell ref="L21:M21"/>
    <mergeCell ref="L11:M11"/>
    <mergeCell ref="D20:E20"/>
    <mergeCell ref="D21:E21"/>
    <mergeCell ref="D22:E22"/>
    <mergeCell ref="C4:D4"/>
    <mergeCell ref="C5:D5"/>
    <mergeCell ref="C6:D6"/>
    <mergeCell ref="C7:D7"/>
    <mergeCell ref="C8:D8"/>
  </mergeCells>
  <phoneticPr fontId="3"/>
  <hyperlinks>
    <hyperlink ref="B44" r:id="rId1" location="goog_rewarded" xr:uid="{98AA7E48-7B2B-44CC-B163-69D533E4F75B}"/>
    <hyperlink ref="J14" r:id="rId2" xr:uid="{673E6A34-822B-428B-8720-FAD28C5B990B}"/>
    <hyperlink ref="E14" r:id="rId3" xr:uid="{3B626D10-C3B5-4FEE-8647-AA5E240FC544}"/>
    <hyperlink ref="B45" r:id="rId4" xr:uid="{8A6A472B-E25E-4F14-A46F-D537B5A00313}"/>
  </hyperlinks>
  <pageMargins left="0.4" right="0.4" top="0.5" bottom="0.5" header="0.2" footer="0.2"/>
  <drawing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しおり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隆弘 野邊</cp:lastModifiedBy>
  <dcterms:created xsi:type="dcterms:W3CDTF">2026-03-01T02:43:03Z</dcterms:created>
  <dcterms:modified xsi:type="dcterms:W3CDTF">2026-03-03T10:19:20Z</dcterms:modified>
</cp:coreProperties>
</file>