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D5ED9CC7-1D8B-4CF0-BA48-0CC7C43A3C0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ケジュール" sheetId="11" r:id="rId1"/>
  </sheets>
  <definedNames>
    <definedName name="_xlnm.Print_Titles" localSheetId="0">スケジュール!$5:$8</definedName>
    <definedName name="タスク_開始" localSheetId="0">スケジュール!$E1</definedName>
    <definedName name="タスク_終了" localSheetId="0">スケジュール!$F1</definedName>
    <definedName name="タスク_進捗状況" localSheetId="0">スケジュール!$D1</definedName>
    <definedName name="プロジェクトの開始">スケジュール!$E$4</definedName>
    <definedName name="今日" localSheetId="0">TODAY()</definedName>
    <definedName name="週表示">スケジュール!$E$5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6" i="11" l="1"/>
  <c r="H8" i="11" s="1"/>
  <c r="G13" i="11"/>
  <c r="I6" i="11" l="1"/>
  <c r="J6" i="11" s="1"/>
  <c r="K6" i="11" s="1"/>
  <c r="L6" i="11" s="1"/>
  <c r="G11" i="11"/>
  <c r="M6" i="11" l="1"/>
  <c r="N6" i="11" s="1"/>
  <c r="O6" i="11" s="1"/>
  <c r="P6" i="11" s="1"/>
  <c r="Q6" i="11" s="1"/>
  <c r="L8" i="11"/>
  <c r="G12" i="11"/>
  <c r="G14" i="11"/>
  <c r="G9" i="11"/>
  <c r="R6" i="11" l="1"/>
  <c r="S6" i="11" s="1"/>
  <c r="T6" i="11" s="1"/>
  <c r="U6" i="11" s="1"/>
  <c r="Q8" i="11"/>
  <c r="G16" i="11"/>
  <c r="G17" i="11"/>
  <c r="G10" i="11"/>
  <c r="G15" i="11" l="1"/>
  <c r="G18" i="11" l="1"/>
</calcChain>
</file>

<file path=xl/sharedStrings.xml><?xml version="1.0" encoding="utf-8"?>
<sst xmlns="http://schemas.openxmlformats.org/spreadsheetml/2006/main" count="21" uniqueCount="17">
  <si>
    <t>日数</t>
  </si>
  <si>
    <t>担当者</t>
    <phoneticPr fontId="19"/>
  </si>
  <si>
    <t>○○　○○</t>
  </si>
  <si>
    <t>○○　○○</t>
    <phoneticPr fontId="19"/>
  </si>
  <si>
    <t>タスク</t>
    <phoneticPr fontId="19"/>
  </si>
  <si>
    <t>進捗</t>
    <phoneticPr fontId="19"/>
  </si>
  <si>
    <t>開始日</t>
    <rPh sb="0" eb="3">
      <t>カイシビ</t>
    </rPh>
    <phoneticPr fontId="19"/>
  </si>
  <si>
    <t>終了日</t>
    <rPh sb="0" eb="3">
      <t>シュウリョウビ</t>
    </rPh>
    <phoneticPr fontId="19"/>
  </si>
  <si>
    <t>3か月用の工程表テンプレート</t>
    <phoneticPr fontId="19"/>
  </si>
  <si>
    <t>作成：</t>
    <rPh sb="0" eb="2">
      <t>サクセイ</t>
    </rPh>
    <phoneticPr fontId="19"/>
  </si>
  <si>
    <t>改版：</t>
    <rPh sb="0" eb="2">
      <t>カイハン</t>
    </rPh>
    <phoneticPr fontId="19"/>
  </si>
  <si>
    <t xml:space="preserve">プロジェクト計画	</t>
    <rPh sb="6" eb="8">
      <t>ケイカク</t>
    </rPh>
    <phoneticPr fontId="1"/>
  </si>
  <si>
    <t>基礎工事</t>
  </si>
  <si>
    <t xml:space="preserve">構造体の建設	</t>
  </si>
  <si>
    <t xml:space="preserve">電気および配管工事	</t>
  </si>
  <si>
    <t xml:space="preserve">内外装の仕上げ	</t>
  </si>
  <si>
    <t xml:space="preserve">検査および手直し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</si>
</sst>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yy/m/d;@"/>
    <numFmt numFmtId="181" formatCode="m/d;@"/>
    <numFmt numFmtId="182" formatCode="yyyy&quot;年&quot;m&quot;月&quot;;@"/>
  </numFmts>
  <fonts count="34" x14ac:knownFonts="1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20"/>
      <color theme="4" tint="-0.249977111117893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 tint="0.499984740745262"/>
      <name val="Meiryo UI"/>
      <family val="3"/>
      <charset val="128"/>
    </font>
    <font>
      <b/>
      <sz val="10"/>
      <color theme="1" tint="0.499984740745262"/>
      <name val="Meiryo UI"/>
      <family val="3"/>
      <charset val="128"/>
    </font>
    <font>
      <b/>
      <sz val="12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6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22"/>
      <name val="Meiryo UI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theme="6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theme="6" tint="0.79998168889431442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3" fillId="3" borderId="0" applyNumberFormat="0" applyBorder="0" applyAlignment="0" applyProtection="0"/>
    <xf numFmtId="0" fontId="14" fillId="4" borderId="0" applyNumberFormat="0" applyBorder="0" applyAlignment="0" applyProtection="0"/>
    <xf numFmtId="0" fontId="12" fillId="5" borderId="3" applyNumberFormat="0" applyAlignment="0" applyProtection="0"/>
    <xf numFmtId="0" fontId="15" fillId="6" borderId="4" applyNumberFormat="0" applyAlignment="0" applyProtection="0"/>
    <xf numFmtId="0" fontId="4" fillId="6" borderId="3" applyNumberFormat="0" applyAlignment="0" applyProtection="0"/>
    <xf numFmtId="0" fontId="13" fillId="0" borderId="5" applyNumberFormat="0" applyFill="0" applyAlignment="0" applyProtection="0"/>
    <xf numFmtId="0" fontId="5" fillId="7" borderId="6" applyNumberFormat="0" applyAlignment="0" applyProtection="0"/>
    <xf numFmtId="0" fontId="18" fillId="0" borderId="0" applyNumberFormat="0" applyFill="0" applyBorder="0" applyAlignment="0" applyProtection="0"/>
    <xf numFmtId="0" fontId="1" fillId="8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3">
    <xf numFmtId="0" fontId="0" fillId="0" borderId="0" xfId="0"/>
    <xf numFmtId="0" fontId="21" fillId="0" borderId="0" xfId="3" applyFont="1" applyAlignment="1">
      <alignment wrapText="1"/>
    </xf>
    <xf numFmtId="0" fontId="22" fillId="0" borderId="0" xfId="5" applyFont="1" applyAlignment="1">
      <alignment horizontal="left"/>
    </xf>
    <xf numFmtId="0" fontId="23" fillId="0" borderId="0" xfId="0" applyFont="1" applyAlignment="1">
      <alignment horizontal="left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24" fillId="0" borderId="0" xfId="0" applyFont="1"/>
    <xf numFmtId="0" fontId="25" fillId="0" borderId="0" xfId="0" applyFont="1"/>
    <xf numFmtId="0" fontId="21" fillId="0" borderId="0" xfId="3" applyFont="1"/>
    <xf numFmtId="0" fontId="24" fillId="0" borderId="0" xfId="0" applyFont="1" applyAlignment="1">
      <alignment horizontal="center"/>
    </xf>
    <xf numFmtId="0" fontId="20" fillId="0" borderId="0" xfId="1" applyFont="1" applyProtection="1">
      <alignment vertical="top"/>
    </xf>
    <xf numFmtId="0" fontId="24" fillId="0" borderId="0" xfId="0" applyFont="1" applyAlignment="1">
      <alignment vertical="center"/>
    </xf>
    <xf numFmtId="0" fontId="26" fillId="0" borderId="0" xfId="0" applyFont="1"/>
    <xf numFmtId="0" fontId="21" fillId="0" borderId="0" xfId="0" applyFont="1" applyAlignment="1">
      <alignment horizontal="center"/>
    </xf>
    <xf numFmtId="0" fontId="27" fillId="0" borderId="0" xfId="1" applyFont="1" applyAlignment="1" applyProtection="1"/>
    <xf numFmtId="0" fontId="30" fillId="0" borderId="0" xfId="0" applyFont="1"/>
    <xf numFmtId="0" fontId="30" fillId="0" borderId="0" xfId="0" applyFont="1" applyAlignment="1">
      <alignment horizontal="center" vertical="center"/>
    </xf>
    <xf numFmtId="0" fontId="30" fillId="0" borderId="0" xfId="8" applyFont="1" applyAlignment="1"/>
    <xf numFmtId="14" fontId="30" fillId="0" borderId="0" xfId="8" applyNumberFormat="1" applyFont="1" applyAlignment="1">
      <alignment horizontal="center" vertical="center"/>
    </xf>
    <xf numFmtId="0" fontId="33" fillId="0" borderId="0" xfId="5" applyFont="1" applyAlignment="1">
      <alignment horizontal="left"/>
    </xf>
    <xf numFmtId="0" fontId="24" fillId="0" borderId="10" xfId="0" applyFont="1" applyBorder="1" applyAlignment="1">
      <alignment vertical="center"/>
    </xf>
    <xf numFmtId="0" fontId="24" fillId="0" borderId="13" xfId="0" applyFont="1" applyBorder="1" applyAlignment="1">
      <alignment vertical="center"/>
    </xf>
    <xf numFmtId="0" fontId="24" fillId="0" borderId="16" xfId="0" applyFont="1" applyBorder="1" applyAlignment="1">
      <alignment vertical="center"/>
    </xf>
    <xf numFmtId="0" fontId="24" fillId="0" borderId="11" xfId="0" applyFont="1" applyFill="1" applyBorder="1" applyAlignment="1">
      <alignment vertical="center"/>
    </xf>
    <xf numFmtId="0" fontId="24" fillId="0" borderId="14" xfId="0" applyFont="1" applyFill="1" applyBorder="1" applyAlignment="1">
      <alignment horizontal="right" vertical="center"/>
    </xf>
    <xf numFmtId="0" fontId="24" fillId="0" borderId="14" xfId="0" applyFont="1" applyFill="1" applyBorder="1" applyAlignment="1">
      <alignment vertical="center"/>
    </xf>
    <xf numFmtId="0" fontId="24" fillId="0" borderId="17" xfId="0" applyFont="1" applyFill="1" applyBorder="1" applyAlignment="1">
      <alignment vertical="center"/>
    </xf>
    <xf numFmtId="181" fontId="21" fillId="0" borderId="0" xfId="0" applyNumberFormat="1" applyFont="1"/>
    <xf numFmtId="0" fontId="31" fillId="33" borderId="18" xfId="0" applyFont="1" applyFill="1" applyBorder="1" applyAlignment="1">
      <alignment horizontal="left" vertical="center" indent="1"/>
    </xf>
    <xf numFmtId="0" fontId="31" fillId="33" borderId="1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right" vertical="center"/>
    </xf>
    <xf numFmtId="0" fontId="30" fillId="35" borderId="9" xfId="12" applyNumberFormat="1" applyFont="1" applyFill="1" applyBorder="1" applyAlignment="1">
      <alignment horizontal="left" vertical="center"/>
    </xf>
    <xf numFmtId="0" fontId="29" fillId="35" borderId="10" xfId="11" applyNumberFormat="1" applyFont="1" applyFill="1" applyBorder="1" applyAlignment="1">
      <alignment horizontal="center" vertical="center"/>
    </xf>
    <xf numFmtId="9" fontId="28" fillId="35" borderId="10" xfId="2" applyNumberFormat="1" applyFont="1" applyFill="1" applyBorder="1" applyAlignment="1">
      <alignment horizontal="center" vertical="center"/>
    </xf>
    <xf numFmtId="180" fontId="29" fillId="35" borderId="10" xfId="10" applyNumberFormat="1" applyFont="1" applyFill="1" applyBorder="1" applyAlignment="1">
      <alignment horizontal="center" vertical="center"/>
    </xf>
    <xf numFmtId="0" fontId="28" fillId="35" borderId="10" xfId="0" applyFont="1" applyFill="1" applyBorder="1" applyAlignment="1">
      <alignment horizontal="center" vertical="center"/>
    </xf>
    <xf numFmtId="0" fontId="30" fillId="35" borderId="12" xfId="12" applyNumberFormat="1" applyFont="1" applyFill="1" applyBorder="1" applyAlignment="1">
      <alignment horizontal="left" vertical="center"/>
    </xf>
    <xf numFmtId="0" fontId="29" fillId="35" borderId="13" xfId="11" applyNumberFormat="1" applyFont="1" applyFill="1" applyBorder="1" applyAlignment="1">
      <alignment horizontal="center" vertical="center"/>
    </xf>
    <xf numFmtId="9" fontId="28" fillId="35" borderId="13" xfId="2" applyNumberFormat="1" applyFont="1" applyFill="1" applyBorder="1" applyAlignment="1">
      <alignment horizontal="center" vertical="center"/>
    </xf>
    <xf numFmtId="180" fontId="29" fillId="35" borderId="13" xfId="10" applyNumberFormat="1" applyFont="1" applyFill="1" applyBorder="1" applyAlignment="1">
      <alignment horizontal="center" vertical="center"/>
    </xf>
    <xf numFmtId="0" fontId="28" fillId="35" borderId="13" xfId="0" applyFont="1" applyFill="1" applyBorder="1" applyAlignment="1">
      <alignment horizontal="center" vertical="center"/>
    </xf>
    <xf numFmtId="0" fontId="29" fillId="35" borderId="12" xfId="12" applyNumberFormat="1" applyFont="1" applyFill="1" applyBorder="1" applyAlignment="1">
      <alignment horizontal="left" vertical="center" indent="2"/>
    </xf>
    <xf numFmtId="0" fontId="30" fillId="36" borderId="12" xfId="12" applyNumberFormat="1" applyFont="1" applyFill="1" applyBorder="1" applyAlignment="1">
      <alignment horizontal="left" vertical="center"/>
    </xf>
    <xf numFmtId="0" fontId="29" fillId="36" borderId="13" xfId="11" applyNumberFormat="1" applyFont="1" applyFill="1" applyBorder="1" applyAlignment="1">
      <alignment horizontal="center" vertical="center"/>
    </xf>
    <xf numFmtId="9" fontId="28" fillId="36" borderId="13" xfId="2" applyNumberFormat="1" applyFont="1" applyFill="1" applyBorder="1" applyAlignment="1">
      <alignment horizontal="center" vertical="center"/>
    </xf>
    <xf numFmtId="180" fontId="29" fillId="36" borderId="13" xfId="10" applyNumberFormat="1" applyFont="1" applyFill="1" applyBorder="1" applyAlignment="1">
      <alignment horizontal="center" vertical="center"/>
    </xf>
    <xf numFmtId="0" fontId="28" fillId="36" borderId="13" xfId="0" applyFont="1" applyFill="1" applyBorder="1" applyAlignment="1">
      <alignment horizontal="center" vertical="center"/>
    </xf>
    <xf numFmtId="0" fontId="30" fillId="36" borderId="12" xfId="0" applyFont="1" applyFill="1" applyBorder="1" applyAlignment="1">
      <alignment horizontal="left" vertical="center"/>
    </xf>
    <xf numFmtId="9" fontId="28" fillId="37" borderId="13" xfId="2" applyNumberFormat="1" applyFont="1" applyFill="1" applyBorder="1" applyAlignment="1">
      <alignment horizontal="center" vertical="center"/>
    </xf>
    <xf numFmtId="180" fontId="29" fillId="36" borderId="13" xfId="0" applyNumberFormat="1" applyFont="1" applyFill="1" applyBorder="1" applyAlignment="1">
      <alignment horizontal="center" vertical="center"/>
    </xf>
    <xf numFmtId="180" fontId="28" fillId="36" borderId="13" xfId="0" applyNumberFormat="1" applyFont="1" applyFill="1" applyBorder="1" applyAlignment="1">
      <alignment horizontal="center" vertical="center"/>
    </xf>
    <xf numFmtId="0" fontId="29" fillId="36" borderId="12" xfId="12" applyNumberFormat="1" applyFont="1" applyFill="1" applyBorder="1" applyAlignment="1">
      <alignment horizontal="left" vertical="center" indent="2"/>
    </xf>
    <xf numFmtId="0" fontId="29" fillId="36" borderId="15" xfId="12" applyNumberFormat="1" applyFont="1" applyFill="1" applyBorder="1" applyAlignment="1">
      <alignment horizontal="left" vertical="center" indent="2"/>
    </xf>
    <xf numFmtId="0" fontId="29" fillId="36" borderId="16" xfId="11" applyNumberFormat="1" applyFont="1" applyFill="1" applyBorder="1" applyAlignment="1">
      <alignment horizontal="center" vertical="center"/>
    </xf>
    <xf numFmtId="9" fontId="28" fillId="36" borderId="16" xfId="2" applyNumberFormat="1" applyFont="1" applyFill="1" applyBorder="1" applyAlignment="1">
      <alignment horizontal="center" vertical="center"/>
    </xf>
    <xf numFmtId="180" fontId="29" fillId="36" borderId="16" xfId="10" applyNumberFormat="1" applyFont="1" applyFill="1" applyBorder="1" applyAlignment="1">
      <alignment horizontal="center" vertical="center"/>
    </xf>
    <xf numFmtId="0" fontId="28" fillId="36" borderId="16" xfId="0" applyFont="1" applyFill="1" applyBorder="1" applyAlignment="1">
      <alignment horizontal="center" vertical="center"/>
    </xf>
    <xf numFmtId="182" fontId="32" fillId="34" borderId="19" xfId="0" applyNumberFormat="1" applyFont="1" applyFill="1" applyBorder="1" applyAlignment="1">
      <alignment horizontal="center" vertical="center" wrapText="1"/>
    </xf>
    <xf numFmtId="182" fontId="31" fillId="34" borderId="19" xfId="0" applyNumberFormat="1" applyFont="1" applyFill="1" applyBorder="1" applyAlignment="1">
      <alignment horizontal="center" vertical="center" shrinkToFit="1"/>
    </xf>
    <xf numFmtId="182" fontId="31" fillId="34" borderId="20" xfId="0" applyNumberFormat="1" applyFont="1" applyFill="1" applyBorder="1" applyAlignment="1">
      <alignment horizontal="center" vertical="center" shrinkToFit="1"/>
    </xf>
    <xf numFmtId="0" fontId="30" fillId="0" borderId="0" xfId="8" applyFont="1">
      <alignment horizontal="right" indent="1"/>
    </xf>
    <xf numFmtId="179" fontId="30" fillId="0" borderId="0" xfId="9" applyFont="1" applyBorder="1">
      <alignment horizontal="center"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3"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gradientFill>
          <stop position="0">
            <color rgb="FFFFFFD5"/>
          </stop>
          <stop position="1">
            <color rgb="FFFFFF00"/>
          </stop>
        </gradientFill>
      </fill>
      <border>
        <left/>
        <right/>
      </border>
    </dxf>
    <dxf>
      <fill>
        <patternFill patternType="darkDown">
          <bgColor rgb="FF00B0F0"/>
        </patternFill>
      </fill>
    </dxf>
    <dxf>
      <border>
        <left style="thin">
          <color rgb="FFC00000"/>
        </left>
        <right style="thin">
          <color rgb="FFC00000"/>
        </right>
        <vertical/>
        <horizontal/>
      </border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secondRowStripe" dxfId="6"/>
      <tableStyleElement type="firstColumnStripe" dxfId="5"/>
      <tableStyleElement type="secondColumnStripe" dxfId="4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FFD5"/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21"/>
  <sheetViews>
    <sheetView showGridLines="0" tabSelected="1" showRuler="0" zoomScale="75" zoomScaleNormal="75" zoomScalePageLayoutView="70" workbookViewId="0">
      <pane ySplit="8" topLeftCell="A9" activePane="bottomLeft" state="frozen"/>
      <selection pane="bottomLeft" activeCell="D27" sqref="D27"/>
    </sheetView>
  </sheetViews>
  <sheetFormatPr defaultRowHeight="30" customHeight="1" x14ac:dyDescent="0.3"/>
  <cols>
    <col min="1" max="1" width="2.54296875" style="9" customWidth="1"/>
    <col min="2" max="2" width="40.1796875" style="7" customWidth="1"/>
    <col min="3" max="3" width="26.1796875" style="7" customWidth="1"/>
    <col min="4" max="4" width="17" style="7" customWidth="1"/>
    <col min="5" max="5" width="14.1796875" style="10" customWidth="1"/>
    <col min="6" max="6" width="14.1796875" style="7" customWidth="1"/>
    <col min="7" max="7" width="8.90625" style="7" customWidth="1"/>
    <col min="8" max="20" width="7.7265625" style="7" customWidth="1"/>
    <col min="21" max="21" width="8.7265625" style="7"/>
    <col min="22" max="24" width="7.1796875" style="7"/>
    <col min="25" max="26" width="8.453125" style="7"/>
    <col min="27" max="16384" width="8.7265625" style="7"/>
  </cols>
  <sheetData>
    <row r="1" spans="1:21" ht="21.6" customHeight="1" x14ac:dyDescent="0.55000000000000004">
      <c r="A1" s="1"/>
      <c r="B1" s="2"/>
      <c r="C1" s="3"/>
      <c r="D1" s="4"/>
      <c r="E1" s="5"/>
      <c r="F1" s="6"/>
      <c r="G1" s="4"/>
      <c r="H1" s="8"/>
    </row>
    <row r="2" spans="1:21" ht="30" customHeight="1" x14ac:dyDescent="0.55000000000000004">
      <c r="B2" s="20" t="s">
        <v>8</v>
      </c>
      <c r="H2" s="11"/>
    </row>
    <row r="3" spans="1:21" ht="10.8" customHeight="1" x14ac:dyDescent="0.55000000000000004">
      <c r="B3" s="2"/>
      <c r="H3" s="11"/>
    </row>
    <row r="4" spans="1:21" ht="22.8" customHeight="1" x14ac:dyDescent="0.55000000000000004">
      <c r="B4" s="2"/>
      <c r="C4" s="61"/>
      <c r="D4" s="61"/>
      <c r="E4" s="62"/>
      <c r="F4" s="62"/>
      <c r="G4" s="16"/>
    </row>
    <row r="5" spans="1:21" ht="25.8" customHeight="1" x14ac:dyDescent="0.35">
      <c r="A5" s="1"/>
      <c r="B5" s="31" t="s">
        <v>9</v>
      </c>
      <c r="C5" s="19">
        <v>46023</v>
      </c>
      <c r="D5" s="18"/>
      <c r="E5" s="17"/>
      <c r="F5" s="16"/>
      <c r="G5" s="16"/>
    </row>
    <row r="6" spans="1:21" ht="21" customHeight="1" x14ac:dyDescent="0.3">
      <c r="A6" s="1"/>
      <c r="B6" s="31" t="s">
        <v>10</v>
      </c>
      <c r="C6" s="17"/>
      <c r="E6" s="7"/>
      <c r="H6" s="28">
        <f>E9</f>
        <v>46027</v>
      </c>
      <c r="I6" s="28">
        <f>H6+7</f>
        <v>46034</v>
      </c>
      <c r="J6" s="28">
        <f>I6+7</f>
        <v>46041</v>
      </c>
      <c r="K6" s="28">
        <f t="shared" ref="K6:U6" si="0">J6+7</f>
        <v>46048</v>
      </c>
      <c r="L6" s="28">
        <f t="shared" si="0"/>
        <v>46055</v>
      </c>
      <c r="M6" s="28">
        <f t="shared" si="0"/>
        <v>46062</v>
      </c>
      <c r="N6" s="28">
        <f t="shared" si="0"/>
        <v>46069</v>
      </c>
      <c r="O6" s="28">
        <f t="shared" si="0"/>
        <v>46076</v>
      </c>
      <c r="P6" s="28">
        <f t="shared" si="0"/>
        <v>46083</v>
      </c>
      <c r="Q6" s="28">
        <f t="shared" si="0"/>
        <v>46090</v>
      </c>
      <c r="R6" s="28">
        <f t="shared" si="0"/>
        <v>46097</v>
      </c>
      <c r="S6" s="28">
        <f t="shared" si="0"/>
        <v>46104</v>
      </c>
      <c r="T6" s="28">
        <f t="shared" si="0"/>
        <v>46111</v>
      </c>
      <c r="U6" s="28">
        <f t="shared" si="0"/>
        <v>46118</v>
      </c>
    </row>
    <row r="7" spans="1:21" ht="21" customHeight="1" thickBot="1" x14ac:dyDescent="0.35">
      <c r="A7" s="1"/>
      <c r="B7" s="31"/>
      <c r="C7" s="17"/>
      <c r="E7" s="7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spans="1:21" ht="30" customHeight="1" thickBot="1" x14ac:dyDescent="0.35">
      <c r="A8" s="1"/>
      <c r="B8" s="29" t="s">
        <v>4</v>
      </c>
      <c r="C8" s="30" t="s">
        <v>1</v>
      </c>
      <c r="D8" s="30" t="s">
        <v>5</v>
      </c>
      <c r="E8" s="30" t="s">
        <v>6</v>
      </c>
      <c r="F8" s="30" t="s">
        <v>7</v>
      </c>
      <c r="G8" s="30" t="s">
        <v>0</v>
      </c>
      <c r="H8" s="58">
        <f>H6</f>
        <v>46027</v>
      </c>
      <c r="I8" s="58"/>
      <c r="J8" s="58"/>
      <c r="K8" s="58"/>
      <c r="L8" s="59">
        <f>L6</f>
        <v>46055</v>
      </c>
      <c r="M8" s="59"/>
      <c r="N8" s="59"/>
      <c r="O8" s="59"/>
      <c r="P8" s="59"/>
      <c r="Q8" s="59">
        <f>Q6</f>
        <v>46090</v>
      </c>
      <c r="R8" s="59"/>
      <c r="S8" s="59"/>
      <c r="T8" s="60"/>
    </row>
    <row r="9" spans="1:21" s="12" customFormat="1" ht="34.950000000000003" customHeight="1" x14ac:dyDescent="0.3">
      <c r="A9" s="1"/>
      <c r="B9" s="32" t="s">
        <v>11</v>
      </c>
      <c r="C9" s="33" t="s">
        <v>3</v>
      </c>
      <c r="D9" s="34">
        <v>1</v>
      </c>
      <c r="E9" s="35">
        <v>46027</v>
      </c>
      <c r="F9" s="35">
        <v>46037</v>
      </c>
      <c r="G9" s="36">
        <f t="shared" ref="G9:G18" si="1">IF(OR(ISBLANK(タスク_開始),ISBLANK(タスク_終了)),"",タスク_終了-タスク_開始+1)</f>
        <v>11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4"/>
    </row>
    <row r="10" spans="1:21" s="12" customFormat="1" ht="34.950000000000003" customHeight="1" x14ac:dyDescent="0.3">
      <c r="A10" s="1"/>
      <c r="B10" s="43" t="s">
        <v>12</v>
      </c>
      <c r="C10" s="44" t="s">
        <v>3</v>
      </c>
      <c r="D10" s="45">
        <v>1</v>
      </c>
      <c r="E10" s="46">
        <v>46038</v>
      </c>
      <c r="F10" s="46">
        <v>46049</v>
      </c>
      <c r="G10" s="47">
        <f t="shared" si="1"/>
        <v>12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5"/>
    </row>
    <row r="11" spans="1:21" s="12" customFormat="1" ht="34.950000000000003" customHeight="1" x14ac:dyDescent="0.3">
      <c r="A11" s="1"/>
      <c r="B11" s="37" t="s">
        <v>13</v>
      </c>
      <c r="C11" s="38" t="s">
        <v>3</v>
      </c>
      <c r="D11" s="39">
        <v>0.8</v>
      </c>
      <c r="E11" s="40">
        <v>46055</v>
      </c>
      <c r="F11" s="40">
        <v>46070</v>
      </c>
      <c r="G11" s="41">
        <f t="shared" si="1"/>
        <v>16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5"/>
    </row>
    <row r="12" spans="1:21" s="12" customFormat="1" ht="34.950000000000003" customHeight="1" x14ac:dyDescent="0.3">
      <c r="A12" s="1"/>
      <c r="B12" s="43" t="s">
        <v>14</v>
      </c>
      <c r="C12" s="44" t="s">
        <v>3</v>
      </c>
      <c r="D12" s="45">
        <v>0.6</v>
      </c>
      <c r="E12" s="46">
        <v>46076</v>
      </c>
      <c r="F12" s="46">
        <v>46084</v>
      </c>
      <c r="G12" s="47">
        <f t="shared" si="1"/>
        <v>9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5"/>
    </row>
    <row r="13" spans="1:21" s="12" customFormat="1" ht="34.950000000000003" customHeight="1" x14ac:dyDescent="0.3">
      <c r="A13" s="1"/>
      <c r="B13" s="37" t="s">
        <v>15</v>
      </c>
      <c r="C13" s="38" t="s">
        <v>3</v>
      </c>
      <c r="D13" s="39">
        <v>0.6</v>
      </c>
      <c r="E13" s="40">
        <v>46087</v>
      </c>
      <c r="F13" s="40">
        <v>46098</v>
      </c>
      <c r="G13" s="41">
        <f t="shared" si="1"/>
        <v>12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5"/>
    </row>
    <row r="14" spans="1:21" s="12" customFormat="1" ht="34.950000000000003" customHeight="1" x14ac:dyDescent="0.3">
      <c r="A14" s="1"/>
      <c r="B14" s="48" t="s">
        <v>16</v>
      </c>
      <c r="C14" s="44" t="s">
        <v>2</v>
      </c>
      <c r="D14" s="49">
        <v>0</v>
      </c>
      <c r="E14" s="50">
        <v>46101</v>
      </c>
      <c r="F14" s="51">
        <v>46111</v>
      </c>
      <c r="G14" s="47">
        <f t="shared" si="1"/>
        <v>11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6"/>
    </row>
    <row r="15" spans="1:21" s="12" customFormat="1" ht="34.950000000000003" customHeight="1" x14ac:dyDescent="0.3">
      <c r="A15" s="1"/>
      <c r="B15" s="42"/>
      <c r="C15" s="38"/>
      <c r="D15" s="39"/>
      <c r="E15" s="40"/>
      <c r="F15" s="40"/>
      <c r="G15" s="41" t="str">
        <f t="shared" si="1"/>
        <v/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6"/>
    </row>
    <row r="16" spans="1:21" s="12" customFormat="1" ht="34.950000000000003" customHeight="1" x14ac:dyDescent="0.3">
      <c r="A16" s="9"/>
      <c r="B16" s="52"/>
      <c r="C16" s="44"/>
      <c r="D16" s="45"/>
      <c r="E16" s="46"/>
      <c r="F16" s="46"/>
      <c r="G16" s="47" t="str">
        <f t="shared" si="1"/>
        <v/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5"/>
    </row>
    <row r="17" spans="1:20" s="12" customFormat="1" ht="34.950000000000003" customHeight="1" x14ac:dyDescent="0.3">
      <c r="A17" s="9"/>
      <c r="B17" s="42"/>
      <c r="C17" s="38"/>
      <c r="D17" s="39"/>
      <c r="E17" s="40"/>
      <c r="F17" s="40"/>
      <c r="G17" s="41" t="str">
        <f t="shared" si="1"/>
        <v/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6"/>
    </row>
    <row r="18" spans="1:20" s="12" customFormat="1" ht="34.950000000000003" customHeight="1" thickBot="1" x14ac:dyDescent="0.35">
      <c r="A18" s="9"/>
      <c r="B18" s="53"/>
      <c r="C18" s="54"/>
      <c r="D18" s="55"/>
      <c r="E18" s="56"/>
      <c r="F18" s="56"/>
      <c r="G18" s="57" t="str">
        <f t="shared" si="1"/>
        <v/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7"/>
    </row>
    <row r="20" spans="1:20" ht="30" customHeight="1" x14ac:dyDescent="0.3">
      <c r="C20" s="13"/>
      <c r="F20" s="14"/>
    </row>
    <row r="21" spans="1:20" ht="30" customHeight="1" x14ac:dyDescent="0.3">
      <c r="C21" s="15"/>
    </row>
  </sheetData>
  <mergeCells count="5">
    <mergeCell ref="H8:K8"/>
    <mergeCell ref="L8:P8"/>
    <mergeCell ref="Q8:T8"/>
    <mergeCell ref="C4:D4"/>
    <mergeCell ref="E4:F4"/>
  </mergeCells>
  <phoneticPr fontId="19"/>
  <conditionalFormatting sqref="D9:D18">
    <cfRule type="dataBar" priority="14">
      <dataBar>
        <cfvo type="num" val="0"/>
        <cfvo type="num" val="1"/>
        <color rgb="FFFFFF00"/>
      </dataBar>
      <extLst>
        <ext xmlns:x14="http://schemas.microsoft.com/office/spreadsheetml/2009/9/main" uri="{B025F937-C7B1-47D3-B67F-A62EFF666E3E}">
          <x14:id>{B0389232-4C98-4A03-AD0E-39F63BAD1F53}</x14:id>
        </ext>
      </extLst>
    </cfRule>
  </conditionalFormatting>
  <conditionalFormatting sqref="G8:T18">
    <cfRule type="expression" dxfId="3" priority="48">
      <formula>AND(TODAY()&gt;=G$6,TODAY()&lt;H$6)</formula>
    </cfRule>
  </conditionalFormatting>
  <conditionalFormatting sqref="H9:T18">
    <cfRule type="expression" dxfId="2" priority="37">
      <formula>AND(タスク_開始&lt;=H$6,ROUNDDOWN((タスク_終了-タスク_開始+1)*タスク_進捗状況,0)+タスク_開始-1&gt;=H$6)</formula>
    </cfRule>
    <cfRule type="expression" dxfId="1" priority="46">
      <formula>AND(タスク_終了&gt;=H$6,タスク_開始&lt;I$6)</formula>
    </cfRule>
  </conditionalFormatting>
  <conditionalFormatting sqref="T9:T18">
    <cfRule type="expression" dxfId="0" priority="44">
      <formula>AND(タスク_終了&gt;=U$6,タスク_開始&lt;H$6)</formula>
    </cfRule>
  </conditionalFormatting>
  <dataValidations disablePrompts="1" count="1">
    <dataValidation type="whole" operator="greaterThanOrEqual" allowBlank="1" showInputMessage="1" promptTitle="週表示" prompt="この数字を変更すると、ガント チャート ビューがスクロールされます。" sqref="E5" xr:uid="{00000000-0002-0000-0000-000000000000}">
      <formula1>1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0389232-4C98-4A03-AD0E-39F63BAD1F53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D9:D18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6</vt:i4>
      </vt:variant>
    </vt:vector>
  </HeadingPairs>
  <TitlesOfParts>
    <vt:vector size="7" baseType="lpstr">
      <vt:lpstr>スケジュール</vt:lpstr>
      <vt:lpstr>スケジュール!Print_Titles</vt:lpstr>
      <vt:lpstr>スケジュール!タスク_開始</vt:lpstr>
      <vt:lpstr>スケジュール!タスク_終了</vt:lpstr>
      <vt:lpstr>スケジュール!タスク_進捗状況</vt:lpstr>
      <vt:lpstr>プロジェクトの開始</vt:lpstr>
      <vt:lpstr>週表示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2026-02-03T10:52:10Z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