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0138AB5-1A0D-49AC-A0BC-B77429DCD60A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年間一覧入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2" i="1" l="1"/>
  <c r="Q15" i="1"/>
  <c r="Q19" i="1"/>
  <c r="Q20" i="1"/>
  <c r="Q24" i="1"/>
  <c r="Q25" i="1"/>
  <c r="Q30" i="1"/>
  <c r="Q31" i="1"/>
  <c r="Q32" i="1"/>
  <c r="Q33" i="1"/>
  <c r="Q34" i="1"/>
  <c r="Q7" i="1"/>
  <c r="Q8" i="1"/>
  <c r="Q9" i="1"/>
  <c r="D10" i="1"/>
  <c r="E10" i="1"/>
  <c r="F10" i="1"/>
  <c r="G10" i="1"/>
  <c r="H10" i="1"/>
  <c r="I10" i="1"/>
  <c r="J10" i="1"/>
  <c r="K10" i="1"/>
  <c r="L10" i="1"/>
  <c r="M10" i="1"/>
  <c r="N10" i="1"/>
  <c r="D35" i="1"/>
  <c r="E35" i="1"/>
  <c r="F35" i="1"/>
  <c r="G35" i="1"/>
  <c r="H35" i="1"/>
  <c r="I35" i="1"/>
  <c r="J35" i="1"/>
  <c r="K35" i="1"/>
  <c r="L35" i="1"/>
  <c r="M35" i="1"/>
  <c r="N35" i="1"/>
  <c r="D21" i="1"/>
  <c r="E21" i="1"/>
  <c r="F21" i="1"/>
  <c r="G21" i="1"/>
  <c r="H21" i="1"/>
  <c r="I21" i="1"/>
  <c r="J21" i="1"/>
  <c r="K21" i="1"/>
  <c r="L21" i="1"/>
  <c r="M21" i="1"/>
  <c r="N21" i="1"/>
  <c r="D37" i="1"/>
  <c r="E37" i="1"/>
  <c r="F37" i="1"/>
  <c r="G37" i="1"/>
  <c r="H37" i="1"/>
  <c r="I37" i="1"/>
  <c r="J37" i="1"/>
  <c r="K37" i="1"/>
  <c r="L37" i="1"/>
  <c r="M37" i="1"/>
  <c r="N37" i="1"/>
  <c r="C10" i="1"/>
  <c r="C37" i="1"/>
  <c r="O37" i="1" s="1"/>
  <c r="Q37" i="1" s="1"/>
  <c r="C35" i="1"/>
  <c r="C21" i="1"/>
  <c r="O30" i="1"/>
  <c r="O29" i="1"/>
  <c r="Q29" i="1" s="1"/>
  <c r="O28" i="1"/>
  <c r="Q28" i="1" s="1"/>
  <c r="O27" i="1"/>
  <c r="Q27" i="1" s="1"/>
  <c r="O26" i="1"/>
  <c r="Q26" i="1" s="1"/>
  <c r="O25" i="1"/>
  <c r="O24" i="1"/>
  <c r="O23" i="1"/>
  <c r="O18" i="1"/>
  <c r="Q18" i="1" s="1"/>
  <c r="O17" i="1"/>
  <c r="Q17" i="1" s="1"/>
  <c r="O16" i="1"/>
  <c r="Q16" i="1" s="1"/>
  <c r="O15" i="1"/>
  <c r="O14" i="1"/>
  <c r="Q14" i="1" s="1"/>
  <c r="O13" i="1"/>
  <c r="Q13" i="1" s="1"/>
  <c r="O12" i="1"/>
  <c r="O8" i="1"/>
  <c r="O7" i="1"/>
  <c r="O10" i="1" s="1"/>
  <c r="Q10" i="1" s="1"/>
  <c r="O6" i="1"/>
  <c r="Q6" i="1" s="1"/>
  <c r="O35" i="1" l="1"/>
  <c r="Q35" i="1" s="1"/>
  <c r="Q23" i="1"/>
  <c r="O21" i="1"/>
  <c r="Q21" i="1" s="1"/>
</calcChain>
</file>

<file path=xl/sharedStrings.xml><?xml version="1.0" encoding="utf-8"?>
<sst xmlns="http://schemas.openxmlformats.org/spreadsheetml/2006/main" count="38" uniqueCount="38">
  <si>
    <t>2026年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</si>
  <si>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</si>
  <si>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</si>
  <si>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</si>
  <si>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</si>
  <si>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</si>
  <si>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</si>
  <si>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</si>
  <si>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</si>
  <si>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</si>
  <si>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</si>
  <si>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</si>
  <si>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</si>
  <si>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年間合計</t>
  </si>
  <si>
    <t>給与</t>
  </si>
  <si>
    <t>副収入</t>
  </si>
  <si>
    <t>その他収入</t>
  </si>
  <si>
    <t>家賃</t>
  </si>
  <si>
    <t>電気</t>
  </si>
  <si>
    <t>ガス</t>
  </si>
  <si>
    <t>水道</t>
  </si>
  <si>
    <t>保険</t>
  </si>
  <si>
    <t>ローン</t>
  </si>
  <si>
    <t>食費</t>
  </si>
  <si>
    <t>日用品</t>
  </si>
  <si>
    <t>外食</t>
  </si>
  <si>
    <t>衣服</t>
  </si>
  <si>
    <t>医療</t>
  </si>
  <si>
    <t>娯楽</t>
  </si>
  <si>
    <t>交通費</t>
  </si>
  <si>
    <t>交際費</t>
  </si>
  <si>
    <t>月別収支</t>
  </si>
  <si>
    <t>通信</t>
    <phoneticPr fontId="2"/>
  </si>
  <si>
    <t>合計収入</t>
    <rPh sb="0" eb="2">
      <t>ゴウケイ</t>
    </rPh>
    <rPh sb="2" eb="4">
      <t>シュウニュウ</t>
    </rPh>
    <phoneticPr fontId="2"/>
  </si>
  <si>
    <t>固定費合計</t>
    <rPh sb="0" eb="3">
      <t>コテイヒ</t>
    </rPh>
    <rPh sb="3" eb="5">
      <t>ゴウケイ</t>
    </rPh>
    <phoneticPr fontId="2"/>
  </si>
  <si>
    <t>小計</t>
    <rPh sb="0" eb="2">
      <t>ショウケイ</t>
    </rPh>
    <phoneticPr fontId="2"/>
  </si>
  <si>
    <t>月平均</t>
    <rPh sb="0" eb="3">
      <t>ツキヘイキン</t>
    </rPh>
    <phoneticPr fontId="2"/>
  </si>
  <si>
    <t>年間家計簿テンプレート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</si>
</sst>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FF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>
      <alignment vertical="center"/>
    </xf>
  </cellStyleXfs>
  <cellXfs count="52">
    <xf numFmtId="0" fontId="0" fillId="0" borderId="0" xfId="0"/>
    <xf numFmtId="0" fontId="4" fillId="2" borderId="11" xfId="0" applyFont="1" applyFill="1" applyBorder="1" applyAlignment="1">
      <alignment horizontal="center" vertical="center"/>
    </xf>
    <xf numFmtId="6" fontId="4" fillId="0" borderId="6" xfId="1" applyFont="1" applyBorder="1" applyAlignment="1">
      <alignment horizontal="right" vertical="center"/>
    </xf>
    <xf numFmtId="6" fontId="4" fillId="0" borderId="8" xfId="1" applyFont="1" applyBorder="1" applyAlignment="1">
      <alignment horizontal="right" vertical="center"/>
    </xf>
    <xf numFmtId="6" fontId="4" fillId="0" borderId="15" xfId="1" applyFont="1" applyBorder="1" applyAlignment="1">
      <alignment horizontal="right" vertical="center"/>
    </xf>
    <xf numFmtId="6" fontId="4" fillId="0" borderId="13" xfId="1" applyFont="1" applyBorder="1" applyAlignment="1">
      <alignment horizontal="right" vertical="center"/>
    </xf>
    <xf numFmtId="0" fontId="4" fillId="3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0" fontId="4" fillId="9" borderId="10" xfId="0" applyFont="1" applyFill="1" applyBorder="1" applyAlignment="1">
      <alignment horizontal="center" vertical="center"/>
    </xf>
    <xf numFmtId="0" fontId="4" fillId="10" borderId="10" xfId="0" applyFont="1" applyFill="1" applyBorder="1" applyAlignment="1">
      <alignment horizontal="center" vertical="center"/>
    </xf>
    <xf numFmtId="0" fontId="4" fillId="11" borderId="10" xfId="0" applyFont="1" applyFill="1" applyBorder="1" applyAlignment="1">
      <alignment horizontal="center" vertical="center"/>
    </xf>
    <xf numFmtId="0" fontId="4" fillId="12" borderId="10" xfId="0" applyFont="1" applyFill="1" applyBorder="1" applyAlignment="1">
      <alignment horizontal="center" vertical="center"/>
    </xf>
    <xf numFmtId="0" fontId="4" fillId="13" borderId="10" xfId="0" applyFont="1" applyFill="1" applyBorder="1" applyAlignment="1">
      <alignment horizontal="center" vertical="center"/>
    </xf>
    <xf numFmtId="0" fontId="4" fillId="14" borderId="1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6" fontId="4" fillId="0" borderId="5" xfId="1" applyFont="1" applyBorder="1" applyAlignment="1">
      <alignment vertical="center"/>
    </xf>
    <xf numFmtId="0" fontId="4" fillId="0" borderId="7" xfId="0" applyFont="1" applyBorder="1" applyAlignment="1">
      <alignment vertical="center"/>
    </xf>
    <xf numFmtId="6" fontId="4" fillId="0" borderId="1" xfId="1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6" fontId="4" fillId="0" borderId="20" xfId="1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6" fontId="4" fillId="0" borderId="2" xfId="1" applyFont="1" applyBorder="1" applyAlignment="1">
      <alignment vertical="center"/>
    </xf>
    <xf numFmtId="6" fontId="4" fillId="0" borderId="1" xfId="1" applyFont="1" applyFill="1" applyBorder="1" applyAlignment="1">
      <alignment vertical="center"/>
    </xf>
    <xf numFmtId="6" fontId="4" fillId="0" borderId="20" xfId="1" applyFont="1" applyFill="1" applyBorder="1" applyAlignment="1">
      <alignment vertical="center"/>
    </xf>
    <xf numFmtId="6" fontId="4" fillId="0" borderId="0" xfId="1" applyFont="1" applyAlignment="1">
      <alignment vertical="center"/>
    </xf>
    <xf numFmtId="6" fontId="4" fillId="0" borderId="21" xfId="0" applyNumberFormat="1" applyFont="1" applyBorder="1" applyAlignment="1">
      <alignment vertical="center"/>
    </xf>
    <xf numFmtId="0" fontId="4" fillId="15" borderId="22" xfId="0" applyFont="1" applyFill="1" applyBorder="1" applyAlignment="1">
      <alignment horizontal="center" vertical="center"/>
    </xf>
    <xf numFmtId="6" fontId="4" fillId="0" borderId="23" xfId="0" applyNumberFormat="1" applyFont="1" applyBorder="1" applyAlignment="1">
      <alignment vertical="center"/>
    </xf>
    <xf numFmtId="6" fontId="4" fillId="0" borderId="24" xfId="0" applyNumberFormat="1" applyFont="1" applyBorder="1" applyAlignment="1">
      <alignment vertical="center"/>
    </xf>
    <xf numFmtId="6" fontId="4" fillId="0" borderId="22" xfId="0" applyNumberFormat="1" applyFont="1" applyBorder="1" applyAlignment="1">
      <alignment vertical="center"/>
    </xf>
    <xf numFmtId="6" fontId="4" fillId="0" borderId="25" xfId="0" applyNumberFormat="1" applyFont="1" applyBorder="1" applyAlignment="1">
      <alignment vertical="center"/>
    </xf>
    <xf numFmtId="0" fontId="4" fillId="16" borderId="17" xfId="0" applyFont="1" applyFill="1" applyBorder="1" applyAlignment="1">
      <alignment vertical="center"/>
    </xf>
    <xf numFmtId="6" fontId="4" fillId="16" borderId="18" xfId="1" applyFont="1" applyFill="1" applyBorder="1" applyAlignment="1">
      <alignment vertical="center"/>
    </xf>
    <xf numFmtId="6" fontId="4" fillId="16" borderId="19" xfId="1" applyFont="1" applyFill="1" applyBorder="1" applyAlignment="1">
      <alignment vertical="center"/>
    </xf>
    <xf numFmtId="6" fontId="4" fillId="16" borderId="3" xfId="1" applyFont="1" applyFill="1" applyBorder="1" applyAlignment="1">
      <alignment vertical="center"/>
    </xf>
    <xf numFmtId="0" fontId="4" fillId="16" borderId="0" xfId="0" applyFont="1" applyFill="1" applyAlignment="1">
      <alignment vertical="center"/>
    </xf>
    <xf numFmtId="6" fontId="4" fillId="16" borderId="3" xfId="0" applyNumberFormat="1" applyFont="1" applyFill="1" applyBorder="1" applyAlignment="1">
      <alignment vertical="center"/>
    </xf>
    <xf numFmtId="6" fontId="4" fillId="15" borderId="9" xfId="1" applyFont="1" applyFill="1" applyBorder="1" applyAlignment="1">
      <alignment vertical="center"/>
    </xf>
    <xf numFmtId="6" fontId="4" fillId="15" borderId="10" xfId="1" applyFont="1" applyFill="1" applyBorder="1" applyAlignment="1">
      <alignment vertical="center"/>
    </xf>
    <xf numFmtId="6" fontId="4" fillId="15" borderId="14" xfId="1" applyFont="1" applyFill="1" applyBorder="1" applyAlignment="1">
      <alignment vertical="center"/>
    </xf>
    <xf numFmtId="6" fontId="4" fillId="15" borderId="3" xfId="1" applyFont="1" applyFill="1" applyBorder="1" applyAlignment="1">
      <alignment vertical="center"/>
    </xf>
    <xf numFmtId="0" fontId="4" fillId="15" borderId="0" xfId="0" applyFont="1" applyFill="1" applyAlignment="1">
      <alignment vertical="center"/>
    </xf>
    <xf numFmtId="6" fontId="4" fillId="15" borderId="3" xfId="0" applyNumberFormat="1" applyFont="1" applyFill="1" applyBorder="1" applyAlignment="1">
      <alignment vertical="center"/>
    </xf>
    <xf numFmtId="0" fontId="4" fillId="16" borderId="9" xfId="0" applyFont="1" applyFill="1" applyBorder="1" applyAlignment="1">
      <alignment vertical="center"/>
    </xf>
  </cellXfs>
  <cellStyles count="2">
    <cellStyle name="通貨" xfId="1" builtinId="7"/>
    <cellStyle name="標準" xfId="0" builtinId="0"/>
  </cellStyles>
  <dxfs count="1">
    <dxf>
      <fill>
        <patternFill patternType="solid">
          <fgColor rgb="FFFFC7CE"/>
        </patternFill>
      </fill>
    </dxf>
  </dxfs>
  <tableStyles count="0" defaultTableStyle="TableStyleMedium9" defaultPivotStyle="PivotStyleLight16"/>
  <colors>
    <mruColors>
      <color rgb="FF00FFCC"/>
      <color rgb="FFFF9933"/>
      <color rgb="FFFF99FF"/>
      <color rgb="FF3399FF"/>
      <color rgb="FF00CC00"/>
      <color rgb="FFCC00FF"/>
      <color rgb="FF00FFFF"/>
      <color rgb="FFFF3300"/>
      <color rgb="FF66FF33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37"/>
  <sheetViews>
    <sheetView tabSelected="1" zoomScale="110" zoomScaleNormal="110" workbookViewId="0">
      <selection activeCell="K55" sqref="K55"/>
    </sheetView>
  </sheetViews>
  <sheetFormatPr defaultRowHeight="13.2" x14ac:dyDescent="0.2"/>
  <cols>
    <col min="1" max="1" width="8.88671875" style="19"/>
    <col min="2" max="2" width="18" style="19" customWidth="1"/>
    <col min="3" max="14" width="10" style="19" customWidth="1"/>
    <col min="15" max="15" width="13.109375" style="19" customWidth="1"/>
    <col min="16" max="16" width="1.109375" style="19" customWidth="1"/>
    <col min="17" max="17" width="13.33203125" style="19" customWidth="1"/>
    <col min="18" max="16384" width="8.88671875" style="19"/>
  </cols>
  <sheetData>
    <row r="2" spans="2:17" ht="23.4" x14ac:dyDescent="0.2">
      <c r="B2" s="18" t="s">
        <v>37</v>
      </c>
    </row>
    <row r="4" spans="2:17" ht="16.8" thickBot="1" x14ac:dyDescent="0.25">
      <c r="B4" s="20" t="s">
        <v>0</v>
      </c>
    </row>
    <row r="5" spans="2:17" ht="13.8" thickBot="1" x14ac:dyDescent="0.25">
      <c r="B5" s="51"/>
      <c r="C5" s="6" t="s">
        <v>1</v>
      </c>
      <c r="D5" s="7" t="s">
        <v>2</v>
      </c>
      <c r="E5" s="8" t="s">
        <v>3</v>
      </c>
      <c r="F5" s="9" t="s">
        <v>4</v>
      </c>
      <c r="G5" s="10" t="s">
        <v>5</v>
      </c>
      <c r="H5" s="11" t="s">
        <v>6</v>
      </c>
      <c r="I5" s="12" t="s">
        <v>7</v>
      </c>
      <c r="J5" s="13" t="s">
        <v>8</v>
      </c>
      <c r="K5" s="14" t="s">
        <v>9</v>
      </c>
      <c r="L5" s="15" t="s">
        <v>10</v>
      </c>
      <c r="M5" s="16" t="s">
        <v>11</v>
      </c>
      <c r="N5" s="17" t="s">
        <v>12</v>
      </c>
      <c r="O5" s="1" t="s">
        <v>13</v>
      </c>
      <c r="Q5" s="34" t="s">
        <v>36</v>
      </c>
    </row>
    <row r="6" spans="2:17" x14ac:dyDescent="0.2">
      <c r="B6" s="22" t="s">
        <v>14</v>
      </c>
      <c r="C6" s="23">
        <v>300000</v>
      </c>
      <c r="D6" s="23">
        <v>0</v>
      </c>
      <c r="E6" s="23">
        <v>0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">
        <f t="shared" ref="O6:O30" si="0">SUM(C6:N6)</f>
        <v>300000</v>
      </c>
      <c r="Q6" s="35">
        <f>O6/12</f>
        <v>25000</v>
      </c>
    </row>
    <row r="7" spans="2:17" x14ac:dyDescent="0.2">
      <c r="B7" s="24" t="s">
        <v>15</v>
      </c>
      <c r="C7" s="25">
        <v>50000</v>
      </c>
      <c r="D7" s="25">
        <v>0</v>
      </c>
      <c r="E7" s="25">
        <v>0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3">
        <f t="shared" si="0"/>
        <v>50000</v>
      </c>
      <c r="Q7" s="35">
        <f t="shared" ref="Q7:Q37" si="1">O7/12</f>
        <v>4166.666666666667</v>
      </c>
    </row>
    <row r="8" spans="2:17" x14ac:dyDescent="0.2">
      <c r="B8" s="24" t="s">
        <v>16</v>
      </c>
      <c r="C8" s="25">
        <v>0</v>
      </c>
      <c r="D8" s="25">
        <v>0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25">
        <v>0</v>
      </c>
      <c r="O8" s="3">
        <f t="shared" si="0"/>
        <v>0</v>
      </c>
      <c r="Q8" s="35">
        <f t="shared" si="1"/>
        <v>0</v>
      </c>
    </row>
    <row r="9" spans="2:17" ht="13.8" thickBot="1" x14ac:dyDescent="0.25"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4"/>
      <c r="Q9" s="36">
        <f t="shared" si="1"/>
        <v>0</v>
      </c>
    </row>
    <row r="10" spans="2:17" ht="14.4" thickTop="1" thickBot="1" x14ac:dyDescent="0.25">
      <c r="B10" s="39" t="s">
        <v>33</v>
      </c>
      <c r="C10" s="40">
        <f>SUM(C6:C9)</f>
        <v>350000</v>
      </c>
      <c r="D10" s="40">
        <f t="shared" ref="D10:O10" si="2">SUM(D6:D9)</f>
        <v>0</v>
      </c>
      <c r="E10" s="40">
        <f t="shared" si="2"/>
        <v>0</v>
      </c>
      <c r="F10" s="40">
        <f t="shared" si="2"/>
        <v>0</v>
      </c>
      <c r="G10" s="40">
        <f t="shared" si="2"/>
        <v>0</v>
      </c>
      <c r="H10" s="40">
        <f t="shared" si="2"/>
        <v>0</v>
      </c>
      <c r="I10" s="40">
        <f t="shared" si="2"/>
        <v>0</v>
      </c>
      <c r="J10" s="40">
        <f t="shared" si="2"/>
        <v>0</v>
      </c>
      <c r="K10" s="40">
        <f t="shared" si="2"/>
        <v>0</v>
      </c>
      <c r="L10" s="40">
        <f t="shared" si="2"/>
        <v>0</v>
      </c>
      <c r="M10" s="40">
        <f t="shared" si="2"/>
        <v>0</v>
      </c>
      <c r="N10" s="41">
        <f t="shared" si="2"/>
        <v>0</v>
      </c>
      <c r="O10" s="42">
        <f t="shared" si="2"/>
        <v>350000</v>
      </c>
      <c r="P10" s="43"/>
      <c r="Q10" s="44">
        <f t="shared" si="1"/>
        <v>29166.666666666668</v>
      </c>
    </row>
    <row r="11" spans="2:17" ht="13.8" thickBot="1" x14ac:dyDescent="0.25"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5"/>
      <c r="Q11" s="33"/>
    </row>
    <row r="12" spans="2:17" x14ac:dyDescent="0.2">
      <c r="B12" s="22" t="s">
        <v>17</v>
      </c>
      <c r="C12" s="23">
        <v>120000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">
        <f t="shared" si="0"/>
        <v>120000</v>
      </c>
      <c r="Q12" s="37">
        <f t="shared" si="1"/>
        <v>10000</v>
      </c>
    </row>
    <row r="13" spans="2:17" x14ac:dyDescent="0.2">
      <c r="B13" s="24" t="s">
        <v>18</v>
      </c>
      <c r="C13" s="25">
        <v>15000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3">
        <f t="shared" si="0"/>
        <v>15000</v>
      </c>
      <c r="Q13" s="35">
        <f t="shared" si="1"/>
        <v>1250</v>
      </c>
    </row>
    <row r="14" spans="2:17" x14ac:dyDescent="0.2">
      <c r="B14" s="24" t="s">
        <v>19</v>
      </c>
      <c r="C14" s="25">
        <v>5000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  <c r="J14" s="25">
        <v>0</v>
      </c>
      <c r="K14" s="25">
        <v>0</v>
      </c>
      <c r="L14" s="25">
        <v>0</v>
      </c>
      <c r="M14" s="25">
        <v>0</v>
      </c>
      <c r="N14" s="25">
        <v>0</v>
      </c>
      <c r="O14" s="3">
        <f t="shared" si="0"/>
        <v>5000</v>
      </c>
      <c r="Q14" s="35">
        <f t="shared" si="1"/>
        <v>416.66666666666669</v>
      </c>
    </row>
    <row r="15" spans="2:17" x14ac:dyDescent="0.2">
      <c r="B15" s="24" t="s">
        <v>20</v>
      </c>
      <c r="C15" s="25">
        <v>8000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25">
        <v>0</v>
      </c>
      <c r="O15" s="3">
        <f t="shared" si="0"/>
        <v>8000</v>
      </c>
      <c r="Q15" s="35">
        <f t="shared" si="1"/>
        <v>666.66666666666663</v>
      </c>
    </row>
    <row r="16" spans="2:17" x14ac:dyDescent="0.2">
      <c r="B16" s="24" t="s">
        <v>32</v>
      </c>
      <c r="C16" s="25">
        <v>10000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3">
        <f t="shared" si="0"/>
        <v>10000</v>
      </c>
      <c r="Q16" s="35">
        <f t="shared" si="1"/>
        <v>833.33333333333337</v>
      </c>
    </row>
    <row r="17" spans="2:17" x14ac:dyDescent="0.2">
      <c r="B17" s="24" t="s">
        <v>21</v>
      </c>
      <c r="C17" s="25">
        <v>20000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3">
        <f t="shared" si="0"/>
        <v>20000</v>
      </c>
      <c r="Q17" s="35">
        <f t="shared" si="1"/>
        <v>1666.6666666666667</v>
      </c>
    </row>
    <row r="18" spans="2:17" x14ac:dyDescent="0.2">
      <c r="B18" s="24" t="s">
        <v>22</v>
      </c>
      <c r="C18" s="25">
        <v>15000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  <c r="J18" s="25">
        <v>0</v>
      </c>
      <c r="K18" s="25">
        <v>0</v>
      </c>
      <c r="L18" s="25">
        <v>0</v>
      </c>
      <c r="M18" s="25">
        <v>0</v>
      </c>
      <c r="N18" s="25">
        <v>0</v>
      </c>
      <c r="O18" s="3">
        <f t="shared" si="0"/>
        <v>15000</v>
      </c>
      <c r="Q18" s="35">
        <f t="shared" si="1"/>
        <v>1250</v>
      </c>
    </row>
    <row r="19" spans="2:17" x14ac:dyDescent="0.2"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3"/>
      <c r="Q19" s="35">
        <f t="shared" si="1"/>
        <v>0</v>
      </c>
    </row>
    <row r="20" spans="2:17" ht="13.8" thickBot="1" x14ac:dyDescent="0.25">
      <c r="B20" s="26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4"/>
      <c r="Q20" s="36">
        <f t="shared" si="1"/>
        <v>0</v>
      </c>
    </row>
    <row r="21" spans="2:17" ht="14.4" thickTop="1" thickBot="1" x14ac:dyDescent="0.25">
      <c r="B21" s="39" t="s">
        <v>34</v>
      </c>
      <c r="C21" s="40">
        <f>SUM(C12:C20)</f>
        <v>193000</v>
      </c>
      <c r="D21" s="40">
        <f t="shared" ref="D21:O21" si="3">SUM(D12:D20)</f>
        <v>0</v>
      </c>
      <c r="E21" s="40">
        <f t="shared" si="3"/>
        <v>0</v>
      </c>
      <c r="F21" s="40">
        <f t="shared" si="3"/>
        <v>0</v>
      </c>
      <c r="G21" s="40">
        <f t="shared" si="3"/>
        <v>0</v>
      </c>
      <c r="H21" s="40">
        <f t="shared" si="3"/>
        <v>0</v>
      </c>
      <c r="I21" s="40">
        <f t="shared" si="3"/>
        <v>0</v>
      </c>
      <c r="J21" s="40">
        <f t="shared" si="3"/>
        <v>0</v>
      </c>
      <c r="K21" s="40">
        <f t="shared" si="3"/>
        <v>0</v>
      </c>
      <c r="L21" s="40">
        <f t="shared" si="3"/>
        <v>0</v>
      </c>
      <c r="M21" s="40">
        <f t="shared" si="3"/>
        <v>0</v>
      </c>
      <c r="N21" s="41">
        <f t="shared" si="3"/>
        <v>0</v>
      </c>
      <c r="O21" s="42">
        <f t="shared" si="3"/>
        <v>193000</v>
      </c>
      <c r="P21" s="43"/>
      <c r="Q21" s="44">
        <f t="shared" si="1"/>
        <v>16083.333333333334</v>
      </c>
    </row>
    <row r="22" spans="2:17" ht="13.8" thickBot="1" x14ac:dyDescent="0.25">
      <c r="B22" s="28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5"/>
      <c r="Q22" s="33"/>
    </row>
    <row r="23" spans="2:17" x14ac:dyDescent="0.2">
      <c r="B23" s="22" t="s">
        <v>23</v>
      </c>
      <c r="C23" s="23">
        <v>50000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">
        <f t="shared" si="0"/>
        <v>50000</v>
      </c>
      <c r="Q23" s="37">
        <f t="shared" si="1"/>
        <v>4166.666666666667</v>
      </c>
    </row>
    <row r="24" spans="2:17" x14ac:dyDescent="0.2">
      <c r="B24" s="24" t="s">
        <v>24</v>
      </c>
      <c r="C24" s="25">
        <v>10000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  <c r="J24" s="25">
        <v>0</v>
      </c>
      <c r="K24" s="25">
        <v>0</v>
      </c>
      <c r="L24" s="25">
        <v>0</v>
      </c>
      <c r="M24" s="25">
        <v>0</v>
      </c>
      <c r="N24" s="25">
        <v>0</v>
      </c>
      <c r="O24" s="3">
        <f t="shared" si="0"/>
        <v>10000</v>
      </c>
      <c r="Q24" s="35">
        <f t="shared" si="1"/>
        <v>833.33333333333337</v>
      </c>
    </row>
    <row r="25" spans="2:17" x14ac:dyDescent="0.2">
      <c r="B25" s="24" t="s">
        <v>25</v>
      </c>
      <c r="C25" s="25">
        <v>10000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3">
        <f t="shared" si="0"/>
        <v>10000</v>
      </c>
      <c r="Q25" s="35">
        <f t="shared" si="1"/>
        <v>833.33333333333337</v>
      </c>
    </row>
    <row r="26" spans="2:17" x14ac:dyDescent="0.2">
      <c r="B26" s="24" t="s">
        <v>26</v>
      </c>
      <c r="C26" s="25">
        <v>10000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  <c r="J26" s="25">
        <v>0</v>
      </c>
      <c r="K26" s="25">
        <v>0</v>
      </c>
      <c r="L26" s="25">
        <v>0</v>
      </c>
      <c r="M26" s="25">
        <v>0</v>
      </c>
      <c r="N26" s="25">
        <v>0</v>
      </c>
      <c r="O26" s="3">
        <f t="shared" si="0"/>
        <v>10000</v>
      </c>
      <c r="Q26" s="35">
        <f t="shared" si="1"/>
        <v>833.33333333333337</v>
      </c>
    </row>
    <row r="27" spans="2:17" x14ac:dyDescent="0.2">
      <c r="B27" s="24" t="s">
        <v>27</v>
      </c>
      <c r="C27" s="25">
        <v>5000</v>
      </c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  <c r="J27" s="25">
        <v>0</v>
      </c>
      <c r="K27" s="25">
        <v>0</v>
      </c>
      <c r="L27" s="25">
        <v>0</v>
      </c>
      <c r="M27" s="25">
        <v>0</v>
      </c>
      <c r="N27" s="25">
        <v>0</v>
      </c>
      <c r="O27" s="3">
        <f t="shared" si="0"/>
        <v>5000</v>
      </c>
      <c r="Q27" s="35">
        <f t="shared" si="1"/>
        <v>416.66666666666669</v>
      </c>
    </row>
    <row r="28" spans="2:17" x14ac:dyDescent="0.2">
      <c r="B28" s="24" t="s">
        <v>28</v>
      </c>
      <c r="C28" s="25">
        <v>10000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  <c r="J28" s="25">
        <v>0</v>
      </c>
      <c r="K28" s="25">
        <v>0</v>
      </c>
      <c r="L28" s="25">
        <v>0</v>
      </c>
      <c r="M28" s="25">
        <v>0</v>
      </c>
      <c r="N28" s="25">
        <v>0</v>
      </c>
      <c r="O28" s="3">
        <f t="shared" si="0"/>
        <v>10000</v>
      </c>
      <c r="Q28" s="35">
        <f t="shared" si="1"/>
        <v>833.33333333333337</v>
      </c>
    </row>
    <row r="29" spans="2:17" x14ac:dyDescent="0.2">
      <c r="B29" s="24" t="s">
        <v>29</v>
      </c>
      <c r="C29" s="25">
        <v>5000</v>
      </c>
      <c r="D29" s="25">
        <v>0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3">
        <f t="shared" si="0"/>
        <v>5000</v>
      </c>
      <c r="Q29" s="35">
        <f t="shared" si="1"/>
        <v>416.66666666666669</v>
      </c>
    </row>
    <row r="30" spans="2:17" x14ac:dyDescent="0.2">
      <c r="B30" s="24" t="s">
        <v>30</v>
      </c>
      <c r="C30" s="25">
        <v>10000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  <c r="J30" s="25">
        <v>0</v>
      </c>
      <c r="K30" s="25">
        <v>0</v>
      </c>
      <c r="L30" s="25">
        <v>0</v>
      </c>
      <c r="M30" s="25">
        <v>0</v>
      </c>
      <c r="N30" s="25">
        <v>0</v>
      </c>
      <c r="O30" s="3">
        <f t="shared" si="0"/>
        <v>10000</v>
      </c>
      <c r="Q30" s="35">
        <f t="shared" si="1"/>
        <v>833.33333333333337</v>
      </c>
    </row>
    <row r="31" spans="2:17" x14ac:dyDescent="0.2">
      <c r="B31" s="24"/>
      <c r="C31" s="30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3"/>
      <c r="Q31" s="35">
        <f t="shared" si="1"/>
        <v>0</v>
      </c>
    </row>
    <row r="32" spans="2:17" x14ac:dyDescent="0.2">
      <c r="B32" s="24"/>
      <c r="C32" s="30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3"/>
      <c r="Q32" s="35">
        <f t="shared" si="1"/>
        <v>0</v>
      </c>
    </row>
    <row r="33" spans="2:17" x14ac:dyDescent="0.2">
      <c r="B33" s="24"/>
      <c r="C33" s="30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3"/>
      <c r="Q33" s="35">
        <f t="shared" si="1"/>
        <v>0</v>
      </c>
    </row>
    <row r="34" spans="2:17" ht="13.8" thickBot="1" x14ac:dyDescent="0.25">
      <c r="B34" s="26"/>
      <c r="C34" s="31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4"/>
      <c r="Q34" s="36">
        <f t="shared" si="1"/>
        <v>0</v>
      </c>
    </row>
    <row r="35" spans="2:17" ht="14.4" thickTop="1" thickBot="1" x14ac:dyDescent="0.25">
      <c r="B35" s="39" t="s">
        <v>35</v>
      </c>
      <c r="C35" s="40">
        <f>SUM(C23:C34)</f>
        <v>110000</v>
      </c>
      <c r="D35" s="40">
        <f t="shared" ref="D35:O35" si="4">SUM(D23:D34)</f>
        <v>0</v>
      </c>
      <c r="E35" s="40">
        <f t="shared" si="4"/>
        <v>0</v>
      </c>
      <c r="F35" s="40">
        <f t="shared" si="4"/>
        <v>0</v>
      </c>
      <c r="G35" s="40">
        <f t="shared" si="4"/>
        <v>0</v>
      </c>
      <c r="H35" s="40">
        <f t="shared" si="4"/>
        <v>0</v>
      </c>
      <c r="I35" s="40">
        <f t="shared" si="4"/>
        <v>0</v>
      </c>
      <c r="J35" s="40">
        <f t="shared" si="4"/>
        <v>0</v>
      </c>
      <c r="K35" s="40">
        <f t="shared" si="4"/>
        <v>0</v>
      </c>
      <c r="L35" s="40">
        <f t="shared" si="4"/>
        <v>0</v>
      </c>
      <c r="M35" s="40">
        <f t="shared" si="4"/>
        <v>0</v>
      </c>
      <c r="N35" s="41">
        <f t="shared" si="4"/>
        <v>0</v>
      </c>
      <c r="O35" s="42">
        <f>SUM(O23:O34)</f>
        <v>110000</v>
      </c>
      <c r="P35" s="43"/>
      <c r="Q35" s="44">
        <f t="shared" si="1"/>
        <v>9166.6666666666661</v>
      </c>
    </row>
    <row r="36" spans="2:17" ht="13.8" thickBot="1" x14ac:dyDescent="0.25"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Q36" s="38"/>
    </row>
    <row r="37" spans="2:17" ht="13.8" thickBot="1" x14ac:dyDescent="0.25">
      <c r="B37" s="21" t="s">
        <v>31</v>
      </c>
      <c r="C37" s="45">
        <f>SUM(C6:C9)-SUM(C12:C20)-SUM(C23:C34)</f>
        <v>47000</v>
      </c>
      <c r="D37" s="46">
        <f>SUM(D6:D9)-SUM(D12:D20)-SUM(D23:D34)</f>
        <v>0</v>
      </c>
      <c r="E37" s="46">
        <f t="shared" ref="D37:O37" si="5">SUM(E6:E9)-SUM(E12:E20)-SUM(E23:E34)</f>
        <v>0</v>
      </c>
      <c r="F37" s="46">
        <f t="shared" si="5"/>
        <v>0</v>
      </c>
      <c r="G37" s="46">
        <f t="shared" si="5"/>
        <v>0</v>
      </c>
      <c r="H37" s="46">
        <f t="shared" si="5"/>
        <v>0</v>
      </c>
      <c r="I37" s="46">
        <f t="shared" si="5"/>
        <v>0</v>
      </c>
      <c r="J37" s="46">
        <f t="shared" si="5"/>
        <v>0</v>
      </c>
      <c r="K37" s="46">
        <f t="shared" si="5"/>
        <v>0</v>
      </c>
      <c r="L37" s="46">
        <f t="shared" si="5"/>
        <v>0</v>
      </c>
      <c r="M37" s="46">
        <f t="shared" si="5"/>
        <v>0</v>
      </c>
      <c r="N37" s="47">
        <f t="shared" si="5"/>
        <v>0</v>
      </c>
      <c r="O37" s="48">
        <f>SUM(C37:N37)</f>
        <v>47000</v>
      </c>
      <c r="P37" s="49"/>
      <c r="Q37" s="50">
        <f t="shared" si="1"/>
        <v>3916.6666666666665</v>
      </c>
    </row>
  </sheetData>
  <phoneticPr fontId="2"/>
  <conditionalFormatting sqref="C37:O37">
    <cfRule type="cellIs" dxfId="0" priority="1" operator="lessThan">
      <formula>0</formula>
    </cfRule>
  </conditionalFormatting>
  <pageMargins left="0.5" right="0.5" top="0.5" bottom="0.5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年間一覧入力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2026-02-14T21:30:14Z</dcterms:created>
  <dcterms:modified xsi:type="dcterms:W3CDTF">2026-02-14T23:31:24Z</dcterms:modified>
</cp:coreProperties>
</file>