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666A7E3A-6DBE-4471-A350-E0930F1DC89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面接評価星取表" sheetId="1" r:id="rId1"/>
    <sheet name="設定" sheetId="2" r:id="rId2"/>
    <sheet name="面接官別比較" sheetId="3" r:id="rId3"/>
  </sheets>
  <definedNames>
    <definedName name="候補者リスト">設定!$D$2:$D$101</definedName>
    <definedName name="面接官リスト">設定!$F$2:$F$51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0" i="1" l="1"/>
  <c r="M10" i="1"/>
  <c r="T10" i="1" s="1"/>
  <c r="U10" i="1" s="1"/>
  <c r="N10" i="1"/>
  <c r="O10" i="1"/>
  <c r="P10" i="1"/>
  <c r="Q10" i="1"/>
  <c r="R10" i="1"/>
  <c r="S10" i="1"/>
  <c r="L11" i="1"/>
  <c r="M11" i="1"/>
  <c r="N11" i="1"/>
  <c r="O11" i="1"/>
  <c r="P11" i="1"/>
  <c r="Q11" i="1"/>
  <c r="R11" i="1"/>
  <c r="S11" i="1"/>
  <c r="T11" i="1"/>
  <c r="U11" i="1"/>
  <c r="L19" i="1"/>
  <c r="T19" i="1" s="1"/>
  <c r="U19" i="1" s="1"/>
  <c r="M19" i="1"/>
  <c r="N19" i="1"/>
  <c r="O19" i="1"/>
  <c r="P19" i="1"/>
  <c r="Q19" i="1"/>
  <c r="R19" i="1"/>
  <c r="S19" i="1"/>
  <c r="L20" i="1"/>
  <c r="M20" i="1"/>
  <c r="N20" i="1"/>
  <c r="O20" i="1"/>
  <c r="P20" i="1"/>
  <c r="Q20" i="1"/>
  <c r="R20" i="1"/>
  <c r="S20" i="1"/>
  <c r="T20" i="1"/>
  <c r="U20" i="1"/>
  <c r="C2" i="3"/>
  <c r="I31" i="3"/>
  <c r="H31" i="3"/>
  <c r="G31" i="3"/>
  <c r="F31" i="3"/>
  <c r="E31" i="3"/>
  <c r="D31" i="3"/>
  <c r="C31" i="3"/>
  <c r="B31" i="3"/>
  <c r="A31" i="3"/>
  <c r="L31" i="3" s="1"/>
  <c r="M31" i="3" s="1"/>
  <c r="A30" i="3"/>
  <c r="B30" i="3" s="1"/>
  <c r="L29" i="3"/>
  <c r="M29" i="3" s="1"/>
  <c r="J29" i="3"/>
  <c r="I29" i="3"/>
  <c r="H29" i="3"/>
  <c r="A29" i="3"/>
  <c r="G29" i="3" s="1"/>
  <c r="D28" i="3"/>
  <c r="A28" i="3"/>
  <c r="A27" i="3"/>
  <c r="L27" i="3" s="1"/>
  <c r="M27" i="3" s="1"/>
  <c r="L26" i="3"/>
  <c r="M26" i="3" s="1"/>
  <c r="I26" i="3"/>
  <c r="H26" i="3"/>
  <c r="G26" i="3"/>
  <c r="E26" i="3"/>
  <c r="A26" i="3"/>
  <c r="D26" i="3" s="1"/>
  <c r="D25" i="3"/>
  <c r="C25" i="3"/>
  <c r="B25" i="3"/>
  <c r="A25" i="3"/>
  <c r="F25" i="3" s="1"/>
  <c r="A24" i="3"/>
  <c r="L24" i="3" s="1"/>
  <c r="M24" i="3" s="1"/>
  <c r="L23" i="3"/>
  <c r="M23" i="3" s="1"/>
  <c r="I23" i="3"/>
  <c r="H23" i="3"/>
  <c r="G23" i="3"/>
  <c r="F23" i="3"/>
  <c r="E23" i="3"/>
  <c r="D23" i="3"/>
  <c r="A23" i="3"/>
  <c r="C23" i="3" s="1"/>
  <c r="A22" i="3"/>
  <c r="L21" i="3"/>
  <c r="M21" i="3" s="1"/>
  <c r="A21" i="3"/>
  <c r="L20" i="3"/>
  <c r="M20" i="3" s="1"/>
  <c r="I20" i="3"/>
  <c r="H20" i="3"/>
  <c r="G20" i="3"/>
  <c r="F20" i="3"/>
  <c r="E20" i="3"/>
  <c r="D20" i="3"/>
  <c r="A20" i="3"/>
  <c r="B20" i="3" s="1"/>
  <c r="A19" i="3"/>
  <c r="L18" i="3"/>
  <c r="M18" i="3" s="1"/>
  <c r="G18" i="3"/>
  <c r="E18" i="3"/>
  <c r="D18" i="3"/>
  <c r="A18" i="3"/>
  <c r="H18" i="3" s="1"/>
  <c r="L17" i="3"/>
  <c r="M17" i="3" s="1"/>
  <c r="I17" i="3"/>
  <c r="H17" i="3"/>
  <c r="G17" i="3"/>
  <c r="F17" i="3"/>
  <c r="E17" i="3"/>
  <c r="D17" i="3"/>
  <c r="A17" i="3"/>
  <c r="A16" i="3"/>
  <c r="C16" i="3" s="1"/>
  <c r="L15" i="3"/>
  <c r="M15" i="3" s="1"/>
  <c r="J15" i="3"/>
  <c r="A15" i="3"/>
  <c r="G15" i="3" s="1"/>
  <c r="L14" i="3"/>
  <c r="M14" i="3" s="1"/>
  <c r="I14" i="3"/>
  <c r="H14" i="3"/>
  <c r="G14" i="3"/>
  <c r="F14" i="3"/>
  <c r="E14" i="3"/>
  <c r="D14" i="3"/>
  <c r="C14" i="3"/>
  <c r="B14" i="3"/>
  <c r="A14" i="3"/>
  <c r="A13" i="3"/>
  <c r="B13" i="3" s="1"/>
  <c r="L12" i="3"/>
  <c r="M12" i="3" s="1"/>
  <c r="J12" i="3"/>
  <c r="I12" i="3"/>
  <c r="H12" i="3"/>
  <c r="B12" i="3"/>
  <c r="A12" i="3"/>
  <c r="G12" i="3" s="1"/>
  <c r="I11" i="3"/>
  <c r="H11" i="3"/>
  <c r="G11" i="3"/>
  <c r="F11" i="3"/>
  <c r="E11" i="3"/>
  <c r="D11" i="3"/>
  <c r="C11" i="3"/>
  <c r="B11" i="3"/>
  <c r="A11" i="3"/>
  <c r="L11" i="3" s="1"/>
  <c r="M11" i="3" s="1"/>
  <c r="A10" i="3"/>
  <c r="L10" i="3" s="1"/>
  <c r="M10" i="3" s="1"/>
  <c r="L9" i="3"/>
  <c r="M9" i="3" s="1"/>
  <c r="J9" i="3"/>
  <c r="I9" i="3"/>
  <c r="H9" i="3"/>
  <c r="G9" i="3"/>
  <c r="A9" i="3"/>
  <c r="F9" i="3" s="1"/>
  <c r="A8" i="3"/>
  <c r="A7" i="3"/>
  <c r="L7" i="3" s="1"/>
  <c r="M7" i="3" s="1"/>
  <c r="J6" i="3"/>
  <c r="I6" i="3"/>
  <c r="H6" i="3"/>
  <c r="G6" i="3"/>
  <c r="F6" i="3"/>
  <c r="E6" i="3"/>
  <c r="A6" i="3"/>
  <c r="A5" i="3"/>
  <c r="A4" i="3"/>
  <c r="I3" i="3"/>
  <c r="H3" i="3"/>
  <c r="G3" i="3"/>
  <c r="F3" i="3"/>
  <c r="E3" i="3"/>
  <c r="A3" i="3"/>
  <c r="A2" i="3"/>
  <c r="K1" i="3"/>
  <c r="K9" i="3" s="1"/>
  <c r="J1" i="3"/>
  <c r="I1" i="3"/>
  <c r="I15" i="3" s="1"/>
  <c r="H1" i="3"/>
  <c r="H15" i="3" s="1"/>
  <c r="G1" i="3"/>
  <c r="F1" i="3"/>
  <c r="F26" i="3" s="1"/>
  <c r="E1" i="3"/>
  <c r="D1" i="3"/>
  <c r="C1" i="3"/>
  <c r="C17" i="3" s="1"/>
  <c r="B1" i="3"/>
  <c r="B17" i="3" s="1"/>
  <c r="V505" i="1"/>
  <c r="T505" i="1"/>
  <c r="U505" i="1" s="1"/>
  <c r="S505" i="1"/>
  <c r="R505" i="1"/>
  <c r="Q505" i="1"/>
  <c r="P505" i="1"/>
  <c r="O505" i="1"/>
  <c r="N505" i="1"/>
  <c r="M505" i="1"/>
  <c r="L505" i="1"/>
  <c r="V504" i="1"/>
  <c r="T504" i="1"/>
  <c r="U504" i="1" s="1"/>
  <c r="S504" i="1"/>
  <c r="R504" i="1"/>
  <c r="Q504" i="1"/>
  <c r="P504" i="1"/>
  <c r="O504" i="1"/>
  <c r="N504" i="1"/>
  <c r="M504" i="1"/>
  <c r="L504" i="1"/>
  <c r="V503" i="1"/>
  <c r="T503" i="1"/>
  <c r="U503" i="1" s="1"/>
  <c r="S503" i="1"/>
  <c r="R503" i="1"/>
  <c r="Q503" i="1"/>
  <c r="P503" i="1"/>
  <c r="O503" i="1"/>
  <c r="N503" i="1"/>
  <c r="M503" i="1"/>
  <c r="L503" i="1"/>
  <c r="V502" i="1"/>
  <c r="T502" i="1"/>
  <c r="U502" i="1" s="1"/>
  <c r="S502" i="1"/>
  <c r="R502" i="1"/>
  <c r="Q502" i="1"/>
  <c r="P502" i="1"/>
  <c r="O502" i="1"/>
  <c r="N502" i="1"/>
  <c r="M502" i="1"/>
  <c r="L502" i="1"/>
  <c r="V501" i="1"/>
  <c r="T501" i="1"/>
  <c r="U501" i="1" s="1"/>
  <c r="S501" i="1"/>
  <c r="R501" i="1"/>
  <c r="Q501" i="1"/>
  <c r="P501" i="1"/>
  <c r="O501" i="1"/>
  <c r="N501" i="1"/>
  <c r="M501" i="1"/>
  <c r="L501" i="1"/>
  <c r="V500" i="1"/>
  <c r="T500" i="1"/>
  <c r="U500" i="1" s="1"/>
  <c r="S500" i="1"/>
  <c r="R500" i="1"/>
  <c r="Q500" i="1"/>
  <c r="P500" i="1"/>
  <c r="O500" i="1"/>
  <c r="N500" i="1"/>
  <c r="M500" i="1"/>
  <c r="L500" i="1"/>
  <c r="V499" i="1"/>
  <c r="T499" i="1"/>
  <c r="U499" i="1" s="1"/>
  <c r="S499" i="1"/>
  <c r="R499" i="1"/>
  <c r="Q499" i="1"/>
  <c r="P499" i="1"/>
  <c r="O499" i="1"/>
  <c r="N499" i="1"/>
  <c r="M499" i="1"/>
  <c r="L499" i="1"/>
  <c r="V498" i="1"/>
  <c r="T498" i="1"/>
  <c r="U498" i="1" s="1"/>
  <c r="S498" i="1"/>
  <c r="R498" i="1"/>
  <c r="Q498" i="1"/>
  <c r="P498" i="1"/>
  <c r="O498" i="1"/>
  <c r="N498" i="1"/>
  <c r="M498" i="1"/>
  <c r="L498" i="1"/>
  <c r="V497" i="1"/>
  <c r="T497" i="1"/>
  <c r="U497" i="1" s="1"/>
  <c r="S497" i="1"/>
  <c r="R497" i="1"/>
  <c r="Q497" i="1"/>
  <c r="P497" i="1"/>
  <c r="O497" i="1"/>
  <c r="N497" i="1"/>
  <c r="M497" i="1"/>
  <c r="L497" i="1"/>
  <c r="V496" i="1"/>
  <c r="T496" i="1"/>
  <c r="U496" i="1" s="1"/>
  <c r="S496" i="1"/>
  <c r="R496" i="1"/>
  <c r="Q496" i="1"/>
  <c r="P496" i="1"/>
  <c r="O496" i="1"/>
  <c r="N496" i="1"/>
  <c r="M496" i="1"/>
  <c r="L496" i="1"/>
  <c r="V495" i="1"/>
  <c r="T495" i="1"/>
  <c r="U495" i="1" s="1"/>
  <c r="S495" i="1"/>
  <c r="R495" i="1"/>
  <c r="Q495" i="1"/>
  <c r="P495" i="1"/>
  <c r="O495" i="1"/>
  <c r="N495" i="1"/>
  <c r="M495" i="1"/>
  <c r="L495" i="1"/>
  <c r="V494" i="1"/>
  <c r="T494" i="1"/>
  <c r="U494" i="1" s="1"/>
  <c r="S494" i="1"/>
  <c r="R494" i="1"/>
  <c r="Q494" i="1"/>
  <c r="P494" i="1"/>
  <c r="O494" i="1"/>
  <c r="N494" i="1"/>
  <c r="M494" i="1"/>
  <c r="L494" i="1"/>
  <c r="V493" i="1"/>
  <c r="T493" i="1"/>
  <c r="U493" i="1" s="1"/>
  <c r="S493" i="1"/>
  <c r="R493" i="1"/>
  <c r="Q493" i="1"/>
  <c r="P493" i="1"/>
  <c r="O493" i="1"/>
  <c r="N493" i="1"/>
  <c r="M493" i="1"/>
  <c r="L493" i="1"/>
  <c r="V492" i="1"/>
  <c r="T492" i="1"/>
  <c r="U492" i="1" s="1"/>
  <c r="S492" i="1"/>
  <c r="R492" i="1"/>
  <c r="Q492" i="1"/>
  <c r="P492" i="1"/>
  <c r="O492" i="1"/>
  <c r="N492" i="1"/>
  <c r="M492" i="1"/>
  <c r="L492" i="1"/>
  <c r="V491" i="1"/>
  <c r="T491" i="1"/>
  <c r="U491" i="1" s="1"/>
  <c r="S491" i="1"/>
  <c r="R491" i="1"/>
  <c r="Q491" i="1"/>
  <c r="P491" i="1"/>
  <c r="O491" i="1"/>
  <c r="N491" i="1"/>
  <c r="M491" i="1"/>
  <c r="L491" i="1"/>
  <c r="V490" i="1"/>
  <c r="T490" i="1"/>
  <c r="U490" i="1" s="1"/>
  <c r="S490" i="1"/>
  <c r="R490" i="1"/>
  <c r="Q490" i="1"/>
  <c r="P490" i="1"/>
  <c r="O490" i="1"/>
  <c r="N490" i="1"/>
  <c r="M490" i="1"/>
  <c r="L490" i="1"/>
  <c r="V489" i="1"/>
  <c r="T489" i="1"/>
  <c r="U489" i="1" s="1"/>
  <c r="S489" i="1"/>
  <c r="R489" i="1"/>
  <c r="Q489" i="1"/>
  <c r="P489" i="1"/>
  <c r="O489" i="1"/>
  <c r="N489" i="1"/>
  <c r="M489" i="1"/>
  <c r="L489" i="1"/>
  <c r="V488" i="1"/>
  <c r="T488" i="1"/>
  <c r="U488" i="1" s="1"/>
  <c r="S488" i="1"/>
  <c r="R488" i="1"/>
  <c r="Q488" i="1"/>
  <c r="P488" i="1"/>
  <c r="O488" i="1"/>
  <c r="N488" i="1"/>
  <c r="M488" i="1"/>
  <c r="L488" i="1"/>
  <c r="V487" i="1"/>
  <c r="T487" i="1"/>
  <c r="U487" i="1" s="1"/>
  <c r="S487" i="1"/>
  <c r="R487" i="1"/>
  <c r="Q487" i="1"/>
  <c r="P487" i="1"/>
  <c r="O487" i="1"/>
  <c r="N487" i="1"/>
  <c r="M487" i="1"/>
  <c r="L487" i="1"/>
  <c r="V486" i="1"/>
  <c r="T486" i="1"/>
  <c r="U486" i="1" s="1"/>
  <c r="S486" i="1"/>
  <c r="R486" i="1"/>
  <c r="Q486" i="1"/>
  <c r="P486" i="1"/>
  <c r="O486" i="1"/>
  <c r="N486" i="1"/>
  <c r="M486" i="1"/>
  <c r="L486" i="1"/>
  <c r="V485" i="1"/>
  <c r="T485" i="1"/>
  <c r="U485" i="1" s="1"/>
  <c r="S485" i="1"/>
  <c r="R485" i="1"/>
  <c r="Q485" i="1"/>
  <c r="P485" i="1"/>
  <c r="O485" i="1"/>
  <c r="N485" i="1"/>
  <c r="M485" i="1"/>
  <c r="L485" i="1"/>
  <c r="V484" i="1"/>
  <c r="T484" i="1"/>
  <c r="U484" i="1" s="1"/>
  <c r="S484" i="1"/>
  <c r="R484" i="1"/>
  <c r="Q484" i="1"/>
  <c r="P484" i="1"/>
  <c r="O484" i="1"/>
  <c r="N484" i="1"/>
  <c r="M484" i="1"/>
  <c r="L484" i="1"/>
  <c r="V483" i="1"/>
  <c r="T483" i="1"/>
  <c r="U483" i="1" s="1"/>
  <c r="S483" i="1"/>
  <c r="R483" i="1"/>
  <c r="Q483" i="1"/>
  <c r="P483" i="1"/>
  <c r="O483" i="1"/>
  <c r="N483" i="1"/>
  <c r="M483" i="1"/>
  <c r="L483" i="1"/>
  <c r="V482" i="1"/>
  <c r="T482" i="1"/>
  <c r="U482" i="1" s="1"/>
  <c r="S482" i="1"/>
  <c r="R482" i="1"/>
  <c r="Q482" i="1"/>
  <c r="P482" i="1"/>
  <c r="O482" i="1"/>
  <c r="N482" i="1"/>
  <c r="M482" i="1"/>
  <c r="L482" i="1"/>
  <c r="V481" i="1"/>
  <c r="T481" i="1"/>
  <c r="U481" i="1" s="1"/>
  <c r="S481" i="1"/>
  <c r="R481" i="1"/>
  <c r="Q481" i="1"/>
  <c r="P481" i="1"/>
  <c r="O481" i="1"/>
  <c r="N481" i="1"/>
  <c r="M481" i="1"/>
  <c r="L481" i="1"/>
  <c r="V480" i="1"/>
  <c r="T480" i="1"/>
  <c r="U480" i="1" s="1"/>
  <c r="S480" i="1"/>
  <c r="R480" i="1"/>
  <c r="Q480" i="1"/>
  <c r="P480" i="1"/>
  <c r="O480" i="1"/>
  <c r="N480" i="1"/>
  <c r="M480" i="1"/>
  <c r="L480" i="1"/>
  <c r="V479" i="1"/>
  <c r="T479" i="1"/>
  <c r="U479" i="1" s="1"/>
  <c r="S479" i="1"/>
  <c r="R479" i="1"/>
  <c r="Q479" i="1"/>
  <c r="P479" i="1"/>
  <c r="O479" i="1"/>
  <c r="N479" i="1"/>
  <c r="M479" i="1"/>
  <c r="L479" i="1"/>
  <c r="V478" i="1"/>
  <c r="T478" i="1"/>
  <c r="U478" i="1" s="1"/>
  <c r="S478" i="1"/>
  <c r="R478" i="1"/>
  <c r="Q478" i="1"/>
  <c r="P478" i="1"/>
  <c r="O478" i="1"/>
  <c r="N478" i="1"/>
  <c r="M478" i="1"/>
  <c r="L478" i="1"/>
  <c r="V477" i="1"/>
  <c r="T477" i="1"/>
  <c r="U477" i="1" s="1"/>
  <c r="S477" i="1"/>
  <c r="R477" i="1"/>
  <c r="Q477" i="1"/>
  <c r="P477" i="1"/>
  <c r="O477" i="1"/>
  <c r="N477" i="1"/>
  <c r="M477" i="1"/>
  <c r="L477" i="1"/>
  <c r="V476" i="1"/>
  <c r="T476" i="1"/>
  <c r="U476" i="1" s="1"/>
  <c r="S476" i="1"/>
  <c r="R476" i="1"/>
  <c r="Q476" i="1"/>
  <c r="P476" i="1"/>
  <c r="O476" i="1"/>
  <c r="N476" i="1"/>
  <c r="M476" i="1"/>
  <c r="L476" i="1"/>
  <c r="V475" i="1"/>
  <c r="T475" i="1"/>
  <c r="U475" i="1" s="1"/>
  <c r="S475" i="1"/>
  <c r="R475" i="1"/>
  <c r="Q475" i="1"/>
  <c r="P475" i="1"/>
  <c r="O475" i="1"/>
  <c r="N475" i="1"/>
  <c r="M475" i="1"/>
  <c r="L475" i="1"/>
  <c r="V474" i="1"/>
  <c r="T474" i="1"/>
  <c r="U474" i="1" s="1"/>
  <c r="S474" i="1"/>
  <c r="R474" i="1"/>
  <c r="Q474" i="1"/>
  <c r="P474" i="1"/>
  <c r="O474" i="1"/>
  <c r="N474" i="1"/>
  <c r="M474" i="1"/>
  <c r="L474" i="1"/>
  <c r="V473" i="1"/>
  <c r="T473" i="1"/>
  <c r="U473" i="1" s="1"/>
  <c r="S473" i="1"/>
  <c r="R473" i="1"/>
  <c r="Q473" i="1"/>
  <c r="P473" i="1"/>
  <c r="O473" i="1"/>
  <c r="N473" i="1"/>
  <c r="M473" i="1"/>
  <c r="L473" i="1"/>
  <c r="V472" i="1"/>
  <c r="T472" i="1"/>
  <c r="U472" i="1" s="1"/>
  <c r="S472" i="1"/>
  <c r="R472" i="1"/>
  <c r="Q472" i="1"/>
  <c r="P472" i="1"/>
  <c r="O472" i="1"/>
  <c r="N472" i="1"/>
  <c r="M472" i="1"/>
  <c r="L472" i="1"/>
  <c r="V471" i="1"/>
  <c r="T471" i="1"/>
  <c r="U471" i="1" s="1"/>
  <c r="S471" i="1"/>
  <c r="R471" i="1"/>
  <c r="Q471" i="1"/>
  <c r="P471" i="1"/>
  <c r="O471" i="1"/>
  <c r="N471" i="1"/>
  <c r="M471" i="1"/>
  <c r="L471" i="1"/>
  <c r="V470" i="1"/>
  <c r="T470" i="1"/>
  <c r="U470" i="1" s="1"/>
  <c r="S470" i="1"/>
  <c r="R470" i="1"/>
  <c r="Q470" i="1"/>
  <c r="P470" i="1"/>
  <c r="O470" i="1"/>
  <c r="N470" i="1"/>
  <c r="M470" i="1"/>
  <c r="L470" i="1"/>
  <c r="V469" i="1"/>
  <c r="T469" i="1"/>
  <c r="U469" i="1" s="1"/>
  <c r="S469" i="1"/>
  <c r="R469" i="1"/>
  <c r="Q469" i="1"/>
  <c r="P469" i="1"/>
  <c r="O469" i="1"/>
  <c r="N469" i="1"/>
  <c r="M469" i="1"/>
  <c r="L469" i="1"/>
  <c r="V468" i="1"/>
  <c r="T468" i="1"/>
  <c r="U468" i="1" s="1"/>
  <c r="S468" i="1"/>
  <c r="R468" i="1"/>
  <c r="Q468" i="1"/>
  <c r="P468" i="1"/>
  <c r="O468" i="1"/>
  <c r="N468" i="1"/>
  <c r="M468" i="1"/>
  <c r="L468" i="1"/>
  <c r="V467" i="1"/>
  <c r="T467" i="1"/>
  <c r="U467" i="1" s="1"/>
  <c r="S467" i="1"/>
  <c r="R467" i="1"/>
  <c r="Q467" i="1"/>
  <c r="P467" i="1"/>
  <c r="O467" i="1"/>
  <c r="N467" i="1"/>
  <c r="M467" i="1"/>
  <c r="L467" i="1"/>
  <c r="V466" i="1"/>
  <c r="T466" i="1"/>
  <c r="U466" i="1" s="1"/>
  <c r="S466" i="1"/>
  <c r="R466" i="1"/>
  <c r="Q466" i="1"/>
  <c r="P466" i="1"/>
  <c r="O466" i="1"/>
  <c r="N466" i="1"/>
  <c r="M466" i="1"/>
  <c r="L466" i="1"/>
  <c r="V465" i="1"/>
  <c r="T465" i="1"/>
  <c r="U465" i="1" s="1"/>
  <c r="S465" i="1"/>
  <c r="R465" i="1"/>
  <c r="Q465" i="1"/>
  <c r="P465" i="1"/>
  <c r="O465" i="1"/>
  <c r="N465" i="1"/>
  <c r="M465" i="1"/>
  <c r="L465" i="1"/>
  <c r="V464" i="1"/>
  <c r="T464" i="1"/>
  <c r="U464" i="1" s="1"/>
  <c r="S464" i="1"/>
  <c r="R464" i="1"/>
  <c r="Q464" i="1"/>
  <c r="P464" i="1"/>
  <c r="O464" i="1"/>
  <c r="N464" i="1"/>
  <c r="M464" i="1"/>
  <c r="L464" i="1"/>
  <c r="V463" i="1"/>
  <c r="T463" i="1"/>
  <c r="U463" i="1" s="1"/>
  <c r="S463" i="1"/>
  <c r="R463" i="1"/>
  <c r="Q463" i="1"/>
  <c r="P463" i="1"/>
  <c r="O463" i="1"/>
  <c r="N463" i="1"/>
  <c r="M463" i="1"/>
  <c r="L463" i="1"/>
  <c r="V462" i="1"/>
  <c r="T462" i="1"/>
  <c r="U462" i="1" s="1"/>
  <c r="S462" i="1"/>
  <c r="R462" i="1"/>
  <c r="Q462" i="1"/>
  <c r="P462" i="1"/>
  <c r="O462" i="1"/>
  <c r="N462" i="1"/>
  <c r="M462" i="1"/>
  <c r="L462" i="1"/>
  <c r="V461" i="1"/>
  <c r="T461" i="1"/>
  <c r="U461" i="1" s="1"/>
  <c r="S461" i="1"/>
  <c r="R461" i="1"/>
  <c r="Q461" i="1"/>
  <c r="P461" i="1"/>
  <c r="O461" i="1"/>
  <c r="N461" i="1"/>
  <c r="M461" i="1"/>
  <c r="L461" i="1"/>
  <c r="V460" i="1"/>
  <c r="T460" i="1"/>
  <c r="U460" i="1" s="1"/>
  <c r="S460" i="1"/>
  <c r="R460" i="1"/>
  <c r="Q460" i="1"/>
  <c r="P460" i="1"/>
  <c r="O460" i="1"/>
  <c r="N460" i="1"/>
  <c r="M460" i="1"/>
  <c r="L460" i="1"/>
  <c r="V459" i="1"/>
  <c r="T459" i="1"/>
  <c r="U459" i="1" s="1"/>
  <c r="S459" i="1"/>
  <c r="R459" i="1"/>
  <c r="Q459" i="1"/>
  <c r="P459" i="1"/>
  <c r="O459" i="1"/>
  <c r="N459" i="1"/>
  <c r="M459" i="1"/>
  <c r="L459" i="1"/>
  <c r="V458" i="1"/>
  <c r="U458" i="1"/>
  <c r="T458" i="1"/>
  <c r="S458" i="1"/>
  <c r="R458" i="1"/>
  <c r="Q458" i="1"/>
  <c r="P458" i="1"/>
  <c r="O458" i="1"/>
  <c r="N458" i="1"/>
  <c r="M458" i="1"/>
  <c r="L458" i="1"/>
  <c r="V457" i="1"/>
  <c r="T457" i="1"/>
  <c r="U457" i="1" s="1"/>
  <c r="S457" i="1"/>
  <c r="R457" i="1"/>
  <c r="Q457" i="1"/>
  <c r="P457" i="1"/>
  <c r="O457" i="1"/>
  <c r="N457" i="1"/>
  <c r="M457" i="1"/>
  <c r="L457" i="1"/>
  <c r="V456" i="1"/>
  <c r="T456" i="1"/>
  <c r="U456" i="1" s="1"/>
  <c r="S456" i="1"/>
  <c r="R456" i="1"/>
  <c r="Q456" i="1"/>
  <c r="P456" i="1"/>
  <c r="O456" i="1"/>
  <c r="N456" i="1"/>
  <c r="M456" i="1"/>
  <c r="L456" i="1"/>
  <c r="V455" i="1"/>
  <c r="T455" i="1"/>
  <c r="U455" i="1" s="1"/>
  <c r="S455" i="1"/>
  <c r="R455" i="1"/>
  <c r="Q455" i="1"/>
  <c r="P455" i="1"/>
  <c r="O455" i="1"/>
  <c r="N455" i="1"/>
  <c r="M455" i="1"/>
  <c r="L455" i="1"/>
  <c r="V454" i="1"/>
  <c r="T454" i="1"/>
  <c r="U454" i="1" s="1"/>
  <c r="S454" i="1"/>
  <c r="R454" i="1"/>
  <c r="Q454" i="1"/>
  <c r="P454" i="1"/>
  <c r="O454" i="1"/>
  <c r="N454" i="1"/>
  <c r="M454" i="1"/>
  <c r="L454" i="1"/>
  <c r="V453" i="1"/>
  <c r="T453" i="1"/>
  <c r="U453" i="1" s="1"/>
  <c r="S453" i="1"/>
  <c r="R453" i="1"/>
  <c r="Q453" i="1"/>
  <c r="P453" i="1"/>
  <c r="O453" i="1"/>
  <c r="N453" i="1"/>
  <c r="M453" i="1"/>
  <c r="L453" i="1"/>
  <c r="V452" i="1"/>
  <c r="T452" i="1"/>
  <c r="U452" i="1" s="1"/>
  <c r="S452" i="1"/>
  <c r="R452" i="1"/>
  <c r="Q452" i="1"/>
  <c r="P452" i="1"/>
  <c r="O452" i="1"/>
  <c r="N452" i="1"/>
  <c r="M452" i="1"/>
  <c r="L452" i="1"/>
  <c r="V451" i="1"/>
  <c r="T451" i="1"/>
  <c r="U451" i="1" s="1"/>
  <c r="S451" i="1"/>
  <c r="R451" i="1"/>
  <c r="Q451" i="1"/>
  <c r="P451" i="1"/>
  <c r="O451" i="1"/>
  <c r="N451" i="1"/>
  <c r="M451" i="1"/>
  <c r="L451" i="1"/>
  <c r="V450" i="1"/>
  <c r="T450" i="1"/>
  <c r="U450" i="1" s="1"/>
  <c r="S450" i="1"/>
  <c r="R450" i="1"/>
  <c r="Q450" i="1"/>
  <c r="P450" i="1"/>
  <c r="O450" i="1"/>
  <c r="N450" i="1"/>
  <c r="M450" i="1"/>
  <c r="L450" i="1"/>
  <c r="V449" i="1"/>
  <c r="T449" i="1"/>
  <c r="U449" i="1" s="1"/>
  <c r="S449" i="1"/>
  <c r="R449" i="1"/>
  <c r="Q449" i="1"/>
  <c r="P449" i="1"/>
  <c r="O449" i="1"/>
  <c r="N449" i="1"/>
  <c r="M449" i="1"/>
  <c r="L449" i="1"/>
  <c r="V448" i="1"/>
  <c r="T448" i="1"/>
  <c r="U448" i="1" s="1"/>
  <c r="S448" i="1"/>
  <c r="R448" i="1"/>
  <c r="Q448" i="1"/>
  <c r="P448" i="1"/>
  <c r="O448" i="1"/>
  <c r="N448" i="1"/>
  <c r="M448" i="1"/>
  <c r="L448" i="1"/>
  <c r="V447" i="1"/>
  <c r="T447" i="1"/>
  <c r="U447" i="1" s="1"/>
  <c r="S447" i="1"/>
  <c r="R447" i="1"/>
  <c r="Q447" i="1"/>
  <c r="P447" i="1"/>
  <c r="O447" i="1"/>
  <c r="N447" i="1"/>
  <c r="M447" i="1"/>
  <c r="L447" i="1"/>
  <c r="V446" i="1"/>
  <c r="T446" i="1"/>
  <c r="U446" i="1" s="1"/>
  <c r="S446" i="1"/>
  <c r="R446" i="1"/>
  <c r="Q446" i="1"/>
  <c r="P446" i="1"/>
  <c r="O446" i="1"/>
  <c r="N446" i="1"/>
  <c r="M446" i="1"/>
  <c r="L446" i="1"/>
  <c r="V445" i="1"/>
  <c r="T445" i="1"/>
  <c r="U445" i="1" s="1"/>
  <c r="S445" i="1"/>
  <c r="R445" i="1"/>
  <c r="Q445" i="1"/>
  <c r="P445" i="1"/>
  <c r="O445" i="1"/>
  <c r="N445" i="1"/>
  <c r="M445" i="1"/>
  <c r="L445" i="1"/>
  <c r="V444" i="1"/>
  <c r="T444" i="1"/>
  <c r="U444" i="1" s="1"/>
  <c r="S444" i="1"/>
  <c r="R444" i="1"/>
  <c r="Q444" i="1"/>
  <c r="P444" i="1"/>
  <c r="O444" i="1"/>
  <c r="N444" i="1"/>
  <c r="M444" i="1"/>
  <c r="L444" i="1"/>
  <c r="V443" i="1"/>
  <c r="T443" i="1"/>
  <c r="U443" i="1" s="1"/>
  <c r="S443" i="1"/>
  <c r="R443" i="1"/>
  <c r="Q443" i="1"/>
  <c r="P443" i="1"/>
  <c r="O443" i="1"/>
  <c r="N443" i="1"/>
  <c r="M443" i="1"/>
  <c r="L443" i="1"/>
  <c r="V442" i="1"/>
  <c r="T442" i="1"/>
  <c r="U442" i="1" s="1"/>
  <c r="S442" i="1"/>
  <c r="R442" i="1"/>
  <c r="Q442" i="1"/>
  <c r="P442" i="1"/>
  <c r="O442" i="1"/>
  <c r="N442" i="1"/>
  <c r="M442" i="1"/>
  <c r="L442" i="1"/>
  <c r="V441" i="1"/>
  <c r="T441" i="1"/>
  <c r="U441" i="1" s="1"/>
  <c r="S441" i="1"/>
  <c r="R441" i="1"/>
  <c r="Q441" i="1"/>
  <c r="P441" i="1"/>
  <c r="O441" i="1"/>
  <c r="N441" i="1"/>
  <c r="M441" i="1"/>
  <c r="L441" i="1"/>
  <c r="V440" i="1"/>
  <c r="T440" i="1"/>
  <c r="U440" i="1" s="1"/>
  <c r="S440" i="1"/>
  <c r="R440" i="1"/>
  <c r="Q440" i="1"/>
  <c r="P440" i="1"/>
  <c r="O440" i="1"/>
  <c r="N440" i="1"/>
  <c r="M440" i="1"/>
  <c r="L440" i="1"/>
  <c r="V439" i="1"/>
  <c r="T439" i="1"/>
  <c r="U439" i="1" s="1"/>
  <c r="S439" i="1"/>
  <c r="R439" i="1"/>
  <c r="Q439" i="1"/>
  <c r="P439" i="1"/>
  <c r="O439" i="1"/>
  <c r="N439" i="1"/>
  <c r="M439" i="1"/>
  <c r="L439" i="1"/>
  <c r="V438" i="1"/>
  <c r="T438" i="1"/>
  <c r="U438" i="1" s="1"/>
  <c r="S438" i="1"/>
  <c r="R438" i="1"/>
  <c r="Q438" i="1"/>
  <c r="P438" i="1"/>
  <c r="O438" i="1"/>
  <c r="N438" i="1"/>
  <c r="M438" i="1"/>
  <c r="L438" i="1"/>
  <c r="V437" i="1"/>
  <c r="T437" i="1"/>
  <c r="U437" i="1" s="1"/>
  <c r="S437" i="1"/>
  <c r="R437" i="1"/>
  <c r="Q437" i="1"/>
  <c r="P437" i="1"/>
  <c r="O437" i="1"/>
  <c r="N437" i="1"/>
  <c r="M437" i="1"/>
  <c r="L437" i="1"/>
  <c r="V436" i="1"/>
  <c r="T436" i="1"/>
  <c r="U436" i="1" s="1"/>
  <c r="S436" i="1"/>
  <c r="R436" i="1"/>
  <c r="Q436" i="1"/>
  <c r="P436" i="1"/>
  <c r="O436" i="1"/>
  <c r="N436" i="1"/>
  <c r="M436" i="1"/>
  <c r="L436" i="1"/>
  <c r="V435" i="1"/>
  <c r="T435" i="1"/>
  <c r="U435" i="1" s="1"/>
  <c r="S435" i="1"/>
  <c r="R435" i="1"/>
  <c r="Q435" i="1"/>
  <c r="P435" i="1"/>
  <c r="O435" i="1"/>
  <c r="N435" i="1"/>
  <c r="M435" i="1"/>
  <c r="L435" i="1"/>
  <c r="V434" i="1"/>
  <c r="T434" i="1"/>
  <c r="U434" i="1" s="1"/>
  <c r="S434" i="1"/>
  <c r="R434" i="1"/>
  <c r="Q434" i="1"/>
  <c r="P434" i="1"/>
  <c r="O434" i="1"/>
  <c r="N434" i="1"/>
  <c r="M434" i="1"/>
  <c r="L434" i="1"/>
  <c r="V433" i="1"/>
  <c r="T433" i="1"/>
  <c r="U433" i="1" s="1"/>
  <c r="S433" i="1"/>
  <c r="R433" i="1"/>
  <c r="Q433" i="1"/>
  <c r="P433" i="1"/>
  <c r="O433" i="1"/>
  <c r="N433" i="1"/>
  <c r="M433" i="1"/>
  <c r="L433" i="1"/>
  <c r="V432" i="1"/>
  <c r="T432" i="1"/>
  <c r="U432" i="1" s="1"/>
  <c r="S432" i="1"/>
  <c r="R432" i="1"/>
  <c r="Q432" i="1"/>
  <c r="P432" i="1"/>
  <c r="O432" i="1"/>
  <c r="N432" i="1"/>
  <c r="M432" i="1"/>
  <c r="L432" i="1"/>
  <c r="V431" i="1"/>
  <c r="T431" i="1"/>
  <c r="U431" i="1" s="1"/>
  <c r="S431" i="1"/>
  <c r="R431" i="1"/>
  <c r="Q431" i="1"/>
  <c r="P431" i="1"/>
  <c r="O431" i="1"/>
  <c r="N431" i="1"/>
  <c r="M431" i="1"/>
  <c r="L431" i="1"/>
  <c r="V430" i="1"/>
  <c r="T430" i="1"/>
  <c r="U430" i="1" s="1"/>
  <c r="S430" i="1"/>
  <c r="R430" i="1"/>
  <c r="Q430" i="1"/>
  <c r="P430" i="1"/>
  <c r="O430" i="1"/>
  <c r="N430" i="1"/>
  <c r="M430" i="1"/>
  <c r="L430" i="1"/>
  <c r="V429" i="1"/>
  <c r="T429" i="1"/>
  <c r="U429" i="1" s="1"/>
  <c r="S429" i="1"/>
  <c r="R429" i="1"/>
  <c r="Q429" i="1"/>
  <c r="P429" i="1"/>
  <c r="O429" i="1"/>
  <c r="N429" i="1"/>
  <c r="M429" i="1"/>
  <c r="L429" i="1"/>
  <c r="V428" i="1"/>
  <c r="T428" i="1"/>
  <c r="U428" i="1" s="1"/>
  <c r="S428" i="1"/>
  <c r="R428" i="1"/>
  <c r="Q428" i="1"/>
  <c r="P428" i="1"/>
  <c r="O428" i="1"/>
  <c r="N428" i="1"/>
  <c r="M428" i="1"/>
  <c r="L428" i="1"/>
  <c r="V427" i="1"/>
  <c r="T427" i="1"/>
  <c r="U427" i="1" s="1"/>
  <c r="S427" i="1"/>
  <c r="R427" i="1"/>
  <c r="Q427" i="1"/>
  <c r="P427" i="1"/>
  <c r="O427" i="1"/>
  <c r="N427" i="1"/>
  <c r="M427" i="1"/>
  <c r="L427" i="1"/>
  <c r="V426" i="1"/>
  <c r="T426" i="1"/>
  <c r="U426" i="1" s="1"/>
  <c r="S426" i="1"/>
  <c r="R426" i="1"/>
  <c r="Q426" i="1"/>
  <c r="P426" i="1"/>
  <c r="O426" i="1"/>
  <c r="N426" i="1"/>
  <c r="M426" i="1"/>
  <c r="L426" i="1"/>
  <c r="V425" i="1"/>
  <c r="T425" i="1"/>
  <c r="U425" i="1" s="1"/>
  <c r="S425" i="1"/>
  <c r="R425" i="1"/>
  <c r="Q425" i="1"/>
  <c r="P425" i="1"/>
  <c r="O425" i="1"/>
  <c r="N425" i="1"/>
  <c r="M425" i="1"/>
  <c r="L425" i="1"/>
  <c r="V424" i="1"/>
  <c r="T424" i="1"/>
  <c r="U424" i="1" s="1"/>
  <c r="S424" i="1"/>
  <c r="R424" i="1"/>
  <c r="Q424" i="1"/>
  <c r="P424" i="1"/>
  <c r="O424" i="1"/>
  <c r="N424" i="1"/>
  <c r="M424" i="1"/>
  <c r="L424" i="1"/>
  <c r="V423" i="1"/>
  <c r="T423" i="1"/>
  <c r="U423" i="1" s="1"/>
  <c r="S423" i="1"/>
  <c r="R423" i="1"/>
  <c r="Q423" i="1"/>
  <c r="P423" i="1"/>
  <c r="O423" i="1"/>
  <c r="N423" i="1"/>
  <c r="M423" i="1"/>
  <c r="L423" i="1"/>
  <c r="V422" i="1"/>
  <c r="T422" i="1"/>
  <c r="U422" i="1" s="1"/>
  <c r="S422" i="1"/>
  <c r="R422" i="1"/>
  <c r="Q422" i="1"/>
  <c r="P422" i="1"/>
  <c r="O422" i="1"/>
  <c r="N422" i="1"/>
  <c r="M422" i="1"/>
  <c r="L422" i="1"/>
  <c r="V421" i="1"/>
  <c r="T421" i="1"/>
  <c r="U421" i="1" s="1"/>
  <c r="S421" i="1"/>
  <c r="R421" i="1"/>
  <c r="Q421" i="1"/>
  <c r="P421" i="1"/>
  <c r="O421" i="1"/>
  <c r="N421" i="1"/>
  <c r="M421" i="1"/>
  <c r="L421" i="1"/>
  <c r="V420" i="1"/>
  <c r="T420" i="1"/>
  <c r="U420" i="1" s="1"/>
  <c r="S420" i="1"/>
  <c r="R420" i="1"/>
  <c r="Q420" i="1"/>
  <c r="P420" i="1"/>
  <c r="O420" i="1"/>
  <c r="N420" i="1"/>
  <c r="M420" i="1"/>
  <c r="L420" i="1"/>
  <c r="V419" i="1"/>
  <c r="T419" i="1"/>
  <c r="U419" i="1" s="1"/>
  <c r="S419" i="1"/>
  <c r="R419" i="1"/>
  <c r="Q419" i="1"/>
  <c r="P419" i="1"/>
  <c r="O419" i="1"/>
  <c r="N419" i="1"/>
  <c r="M419" i="1"/>
  <c r="L419" i="1"/>
  <c r="V418" i="1"/>
  <c r="T418" i="1"/>
  <c r="U418" i="1" s="1"/>
  <c r="S418" i="1"/>
  <c r="R418" i="1"/>
  <c r="Q418" i="1"/>
  <c r="P418" i="1"/>
  <c r="O418" i="1"/>
  <c r="N418" i="1"/>
  <c r="M418" i="1"/>
  <c r="L418" i="1"/>
  <c r="V417" i="1"/>
  <c r="T417" i="1"/>
  <c r="U417" i="1" s="1"/>
  <c r="S417" i="1"/>
  <c r="R417" i="1"/>
  <c r="Q417" i="1"/>
  <c r="P417" i="1"/>
  <c r="O417" i="1"/>
  <c r="N417" i="1"/>
  <c r="M417" i="1"/>
  <c r="L417" i="1"/>
  <c r="V416" i="1"/>
  <c r="T416" i="1"/>
  <c r="U416" i="1" s="1"/>
  <c r="S416" i="1"/>
  <c r="R416" i="1"/>
  <c r="Q416" i="1"/>
  <c r="P416" i="1"/>
  <c r="O416" i="1"/>
  <c r="N416" i="1"/>
  <c r="M416" i="1"/>
  <c r="L416" i="1"/>
  <c r="V415" i="1"/>
  <c r="T415" i="1"/>
  <c r="U415" i="1" s="1"/>
  <c r="S415" i="1"/>
  <c r="R415" i="1"/>
  <c r="Q415" i="1"/>
  <c r="P415" i="1"/>
  <c r="O415" i="1"/>
  <c r="N415" i="1"/>
  <c r="M415" i="1"/>
  <c r="L415" i="1"/>
  <c r="V414" i="1"/>
  <c r="T414" i="1"/>
  <c r="U414" i="1" s="1"/>
  <c r="S414" i="1"/>
  <c r="R414" i="1"/>
  <c r="Q414" i="1"/>
  <c r="P414" i="1"/>
  <c r="O414" i="1"/>
  <c r="N414" i="1"/>
  <c r="M414" i="1"/>
  <c r="L414" i="1"/>
  <c r="V413" i="1"/>
  <c r="T413" i="1"/>
  <c r="U413" i="1" s="1"/>
  <c r="S413" i="1"/>
  <c r="R413" i="1"/>
  <c r="Q413" i="1"/>
  <c r="P413" i="1"/>
  <c r="O413" i="1"/>
  <c r="N413" i="1"/>
  <c r="M413" i="1"/>
  <c r="L413" i="1"/>
  <c r="V412" i="1"/>
  <c r="T412" i="1"/>
  <c r="U412" i="1" s="1"/>
  <c r="S412" i="1"/>
  <c r="R412" i="1"/>
  <c r="Q412" i="1"/>
  <c r="P412" i="1"/>
  <c r="O412" i="1"/>
  <c r="N412" i="1"/>
  <c r="M412" i="1"/>
  <c r="L412" i="1"/>
  <c r="V411" i="1"/>
  <c r="T411" i="1"/>
  <c r="U411" i="1" s="1"/>
  <c r="S411" i="1"/>
  <c r="R411" i="1"/>
  <c r="Q411" i="1"/>
  <c r="P411" i="1"/>
  <c r="O411" i="1"/>
  <c r="N411" i="1"/>
  <c r="M411" i="1"/>
  <c r="L411" i="1"/>
  <c r="V410" i="1"/>
  <c r="T410" i="1"/>
  <c r="U410" i="1" s="1"/>
  <c r="S410" i="1"/>
  <c r="R410" i="1"/>
  <c r="Q410" i="1"/>
  <c r="P410" i="1"/>
  <c r="O410" i="1"/>
  <c r="N410" i="1"/>
  <c r="M410" i="1"/>
  <c r="L410" i="1"/>
  <c r="V409" i="1"/>
  <c r="T409" i="1"/>
  <c r="U409" i="1" s="1"/>
  <c r="S409" i="1"/>
  <c r="R409" i="1"/>
  <c r="Q409" i="1"/>
  <c r="P409" i="1"/>
  <c r="O409" i="1"/>
  <c r="N409" i="1"/>
  <c r="M409" i="1"/>
  <c r="L409" i="1"/>
  <c r="V408" i="1"/>
  <c r="T408" i="1"/>
  <c r="U408" i="1" s="1"/>
  <c r="S408" i="1"/>
  <c r="R408" i="1"/>
  <c r="Q408" i="1"/>
  <c r="P408" i="1"/>
  <c r="O408" i="1"/>
  <c r="N408" i="1"/>
  <c r="M408" i="1"/>
  <c r="L408" i="1"/>
  <c r="V407" i="1"/>
  <c r="T407" i="1"/>
  <c r="U407" i="1" s="1"/>
  <c r="S407" i="1"/>
  <c r="R407" i="1"/>
  <c r="Q407" i="1"/>
  <c r="P407" i="1"/>
  <c r="O407" i="1"/>
  <c r="N407" i="1"/>
  <c r="M407" i="1"/>
  <c r="L407" i="1"/>
  <c r="V406" i="1"/>
  <c r="T406" i="1"/>
  <c r="U406" i="1" s="1"/>
  <c r="S406" i="1"/>
  <c r="R406" i="1"/>
  <c r="Q406" i="1"/>
  <c r="P406" i="1"/>
  <c r="O406" i="1"/>
  <c r="N406" i="1"/>
  <c r="M406" i="1"/>
  <c r="L406" i="1"/>
  <c r="V405" i="1"/>
  <c r="T405" i="1"/>
  <c r="U405" i="1" s="1"/>
  <c r="S405" i="1"/>
  <c r="R405" i="1"/>
  <c r="Q405" i="1"/>
  <c r="P405" i="1"/>
  <c r="O405" i="1"/>
  <c r="N405" i="1"/>
  <c r="M405" i="1"/>
  <c r="L405" i="1"/>
  <c r="V404" i="1"/>
  <c r="T404" i="1"/>
  <c r="U404" i="1" s="1"/>
  <c r="S404" i="1"/>
  <c r="R404" i="1"/>
  <c r="Q404" i="1"/>
  <c r="P404" i="1"/>
  <c r="O404" i="1"/>
  <c r="N404" i="1"/>
  <c r="M404" i="1"/>
  <c r="L404" i="1"/>
  <c r="V403" i="1"/>
  <c r="T403" i="1"/>
  <c r="U403" i="1" s="1"/>
  <c r="S403" i="1"/>
  <c r="R403" i="1"/>
  <c r="Q403" i="1"/>
  <c r="P403" i="1"/>
  <c r="O403" i="1"/>
  <c r="N403" i="1"/>
  <c r="M403" i="1"/>
  <c r="L403" i="1"/>
  <c r="V402" i="1"/>
  <c r="T402" i="1"/>
  <c r="U402" i="1" s="1"/>
  <c r="S402" i="1"/>
  <c r="R402" i="1"/>
  <c r="Q402" i="1"/>
  <c r="P402" i="1"/>
  <c r="O402" i="1"/>
  <c r="N402" i="1"/>
  <c r="M402" i="1"/>
  <c r="L402" i="1"/>
  <c r="V401" i="1"/>
  <c r="T401" i="1"/>
  <c r="U401" i="1" s="1"/>
  <c r="S401" i="1"/>
  <c r="R401" i="1"/>
  <c r="Q401" i="1"/>
  <c r="P401" i="1"/>
  <c r="O401" i="1"/>
  <c r="N401" i="1"/>
  <c r="M401" i="1"/>
  <c r="L401" i="1"/>
  <c r="V400" i="1"/>
  <c r="T400" i="1"/>
  <c r="U400" i="1" s="1"/>
  <c r="S400" i="1"/>
  <c r="R400" i="1"/>
  <c r="Q400" i="1"/>
  <c r="P400" i="1"/>
  <c r="O400" i="1"/>
  <c r="N400" i="1"/>
  <c r="M400" i="1"/>
  <c r="L400" i="1"/>
  <c r="V399" i="1"/>
  <c r="T399" i="1"/>
  <c r="U399" i="1" s="1"/>
  <c r="S399" i="1"/>
  <c r="R399" i="1"/>
  <c r="Q399" i="1"/>
  <c r="P399" i="1"/>
  <c r="O399" i="1"/>
  <c r="N399" i="1"/>
  <c r="M399" i="1"/>
  <c r="L399" i="1"/>
  <c r="V398" i="1"/>
  <c r="T398" i="1"/>
  <c r="U398" i="1" s="1"/>
  <c r="S398" i="1"/>
  <c r="R398" i="1"/>
  <c r="Q398" i="1"/>
  <c r="P398" i="1"/>
  <c r="O398" i="1"/>
  <c r="N398" i="1"/>
  <c r="M398" i="1"/>
  <c r="L398" i="1"/>
  <c r="V397" i="1"/>
  <c r="T397" i="1"/>
  <c r="U397" i="1" s="1"/>
  <c r="S397" i="1"/>
  <c r="R397" i="1"/>
  <c r="Q397" i="1"/>
  <c r="P397" i="1"/>
  <c r="O397" i="1"/>
  <c r="N397" i="1"/>
  <c r="M397" i="1"/>
  <c r="L397" i="1"/>
  <c r="V396" i="1"/>
  <c r="U396" i="1"/>
  <c r="T396" i="1"/>
  <c r="S396" i="1"/>
  <c r="R396" i="1"/>
  <c r="Q396" i="1"/>
  <c r="P396" i="1"/>
  <c r="O396" i="1"/>
  <c r="N396" i="1"/>
  <c r="M396" i="1"/>
  <c r="L396" i="1"/>
  <c r="V395" i="1"/>
  <c r="T395" i="1"/>
  <c r="U395" i="1" s="1"/>
  <c r="S395" i="1"/>
  <c r="R395" i="1"/>
  <c r="Q395" i="1"/>
  <c r="P395" i="1"/>
  <c r="O395" i="1"/>
  <c r="N395" i="1"/>
  <c r="M395" i="1"/>
  <c r="L395" i="1"/>
  <c r="V394" i="1"/>
  <c r="T394" i="1"/>
  <c r="U394" i="1" s="1"/>
  <c r="S394" i="1"/>
  <c r="R394" i="1"/>
  <c r="Q394" i="1"/>
  <c r="P394" i="1"/>
  <c r="O394" i="1"/>
  <c r="N394" i="1"/>
  <c r="M394" i="1"/>
  <c r="L394" i="1"/>
  <c r="V393" i="1"/>
  <c r="T393" i="1"/>
  <c r="U393" i="1" s="1"/>
  <c r="S393" i="1"/>
  <c r="R393" i="1"/>
  <c r="Q393" i="1"/>
  <c r="P393" i="1"/>
  <c r="O393" i="1"/>
  <c r="N393" i="1"/>
  <c r="M393" i="1"/>
  <c r="L393" i="1"/>
  <c r="V392" i="1"/>
  <c r="T392" i="1"/>
  <c r="U392" i="1" s="1"/>
  <c r="S392" i="1"/>
  <c r="R392" i="1"/>
  <c r="Q392" i="1"/>
  <c r="P392" i="1"/>
  <c r="O392" i="1"/>
  <c r="N392" i="1"/>
  <c r="M392" i="1"/>
  <c r="L392" i="1"/>
  <c r="V391" i="1"/>
  <c r="T391" i="1"/>
  <c r="U391" i="1" s="1"/>
  <c r="S391" i="1"/>
  <c r="R391" i="1"/>
  <c r="Q391" i="1"/>
  <c r="P391" i="1"/>
  <c r="O391" i="1"/>
  <c r="N391" i="1"/>
  <c r="M391" i="1"/>
  <c r="L391" i="1"/>
  <c r="V390" i="1"/>
  <c r="T390" i="1"/>
  <c r="U390" i="1" s="1"/>
  <c r="S390" i="1"/>
  <c r="R390" i="1"/>
  <c r="Q390" i="1"/>
  <c r="P390" i="1"/>
  <c r="O390" i="1"/>
  <c r="N390" i="1"/>
  <c r="M390" i="1"/>
  <c r="L390" i="1"/>
  <c r="V389" i="1"/>
  <c r="T389" i="1"/>
  <c r="U389" i="1" s="1"/>
  <c r="S389" i="1"/>
  <c r="R389" i="1"/>
  <c r="Q389" i="1"/>
  <c r="P389" i="1"/>
  <c r="O389" i="1"/>
  <c r="N389" i="1"/>
  <c r="M389" i="1"/>
  <c r="L389" i="1"/>
  <c r="V388" i="1"/>
  <c r="T388" i="1"/>
  <c r="U388" i="1" s="1"/>
  <c r="S388" i="1"/>
  <c r="R388" i="1"/>
  <c r="Q388" i="1"/>
  <c r="P388" i="1"/>
  <c r="O388" i="1"/>
  <c r="N388" i="1"/>
  <c r="M388" i="1"/>
  <c r="L388" i="1"/>
  <c r="V387" i="1"/>
  <c r="T387" i="1"/>
  <c r="U387" i="1" s="1"/>
  <c r="S387" i="1"/>
  <c r="R387" i="1"/>
  <c r="Q387" i="1"/>
  <c r="P387" i="1"/>
  <c r="O387" i="1"/>
  <c r="N387" i="1"/>
  <c r="M387" i="1"/>
  <c r="L387" i="1"/>
  <c r="V386" i="1"/>
  <c r="T386" i="1"/>
  <c r="U386" i="1" s="1"/>
  <c r="S386" i="1"/>
  <c r="R386" i="1"/>
  <c r="Q386" i="1"/>
  <c r="P386" i="1"/>
  <c r="O386" i="1"/>
  <c r="N386" i="1"/>
  <c r="M386" i="1"/>
  <c r="L386" i="1"/>
  <c r="V385" i="1"/>
  <c r="T385" i="1"/>
  <c r="U385" i="1" s="1"/>
  <c r="S385" i="1"/>
  <c r="R385" i="1"/>
  <c r="Q385" i="1"/>
  <c r="P385" i="1"/>
  <c r="O385" i="1"/>
  <c r="N385" i="1"/>
  <c r="M385" i="1"/>
  <c r="L385" i="1"/>
  <c r="V384" i="1"/>
  <c r="T384" i="1"/>
  <c r="U384" i="1" s="1"/>
  <c r="S384" i="1"/>
  <c r="R384" i="1"/>
  <c r="Q384" i="1"/>
  <c r="P384" i="1"/>
  <c r="O384" i="1"/>
  <c r="N384" i="1"/>
  <c r="M384" i="1"/>
  <c r="L384" i="1"/>
  <c r="V383" i="1"/>
  <c r="T383" i="1"/>
  <c r="U383" i="1" s="1"/>
  <c r="S383" i="1"/>
  <c r="R383" i="1"/>
  <c r="Q383" i="1"/>
  <c r="P383" i="1"/>
  <c r="O383" i="1"/>
  <c r="N383" i="1"/>
  <c r="M383" i="1"/>
  <c r="L383" i="1"/>
  <c r="V382" i="1"/>
  <c r="T382" i="1"/>
  <c r="U382" i="1" s="1"/>
  <c r="S382" i="1"/>
  <c r="R382" i="1"/>
  <c r="Q382" i="1"/>
  <c r="P382" i="1"/>
  <c r="O382" i="1"/>
  <c r="N382" i="1"/>
  <c r="M382" i="1"/>
  <c r="L382" i="1"/>
  <c r="V381" i="1"/>
  <c r="T381" i="1"/>
  <c r="U381" i="1" s="1"/>
  <c r="S381" i="1"/>
  <c r="R381" i="1"/>
  <c r="Q381" i="1"/>
  <c r="P381" i="1"/>
  <c r="O381" i="1"/>
  <c r="N381" i="1"/>
  <c r="M381" i="1"/>
  <c r="L381" i="1"/>
  <c r="V380" i="1"/>
  <c r="T380" i="1"/>
  <c r="U380" i="1" s="1"/>
  <c r="S380" i="1"/>
  <c r="R380" i="1"/>
  <c r="Q380" i="1"/>
  <c r="P380" i="1"/>
  <c r="O380" i="1"/>
  <c r="N380" i="1"/>
  <c r="M380" i="1"/>
  <c r="L380" i="1"/>
  <c r="V379" i="1"/>
  <c r="T379" i="1"/>
  <c r="U379" i="1" s="1"/>
  <c r="S379" i="1"/>
  <c r="R379" i="1"/>
  <c r="Q379" i="1"/>
  <c r="P379" i="1"/>
  <c r="O379" i="1"/>
  <c r="N379" i="1"/>
  <c r="M379" i="1"/>
  <c r="L379" i="1"/>
  <c r="V378" i="1"/>
  <c r="T378" i="1"/>
  <c r="U378" i="1" s="1"/>
  <c r="S378" i="1"/>
  <c r="R378" i="1"/>
  <c r="Q378" i="1"/>
  <c r="P378" i="1"/>
  <c r="O378" i="1"/>
  <c r="N378" i="1"/>
  <c r="M378" i="1"/>
  <c r="L378" i="1"/>
  <c r="V377" i="1"/>
  <c r="T377" i="1"/>
  <c r="U377" i="1" s="1"/>
  <c r="S377" i="1"/>
  <c r="R377" i="1"/>
  <c r="Q377" i="1"/>
  <c r="P377" i="1"/>
  <c r="O377" i="1"/>
  <c r="N377" i="1"/>
  <c r="M377" i="1"/>
  <c r="L377" i="1"/>
  <c r="V376" i="1"/>
  <c r="T376" i="1"/>
  <c r="U376" i="1" s="1"/>
  <c r="S376" i="1"/>
  <c r="R376" i="1"/>
  <c r="Q376" i="1"/>
  <c r="P376" i="1"/>
  <c r="O376" i="1"/>
  <c r="N376" i="1"/>
  <c r="M376" i="1"/>
  <c r="L376" i="1"/>
  <c r="V375" i="1"/>
  <c r="T375" i="1"/>
  <c r="U375" i="1" s="1"/>
  <c r="S375" i="1"/>
  <c r="R375" i="1"/>
  <c r="Q375" i="1"/>
  <c r="P375" i="1"/>
  <c r="O375" i="1"/>
  <c r="N375" i="1"/>
  <c r="M375" i="1"/>
  <c r="L375" i="1"/>
  <c r="V374" i="1"/>
  <c r="T374" i="1"/>
  <c r="U374" i="1" s="1"/>
  <c r="S374" i="1"/>
  <c r="R374" i="1"/>
  <c r="Q374" i="1"/>
  <c r="P374" i="1"/>
  <c r="O374" i="1"/>
  <c r="N374" i="1"/>
  <c r="M374" i="1"/>
  <c r="L374" i="1"/>
  <c r="V373" i="1"/>
  <c r="T373" i="1"/>
  <c r="U373" i="1" s="1"/>
  <c r="S373" i="1"/>
  <c r="R373" i="1"/>
  <c r="Q373" i="1"/>
  <c r="P373" i="1"/>
  <c r="O373" i="1"/>
  <c r="N373" i="1"/>
  <c r="M373" i="1"/>
  <c r="L373" i="1"/>
  <c r="V372" i="1"/>
  <c r="T372" i="1"/>
  <c r="U372" i="1" s="1"/>
  <c r="S372" i="1"/>
  <c r="R372" i="1"/>
  <c r="Q372" i="1"/>
  <c r="P372" i="1"/>
  <c r="O372" i="1"/>
  <c r="N372" i="1"/>
  <c r="M372" i="1"/>
  <c r="L372" i="1"/>
  <c r="V371" i="1"/>
  <c r="T371" i="1"/>
  <c r="U371" i="1" s="1"/>
  <c r="S371" i="1"/>
  <c r="R371" i="1"/>
  <c r="Q371" i="1"/>
  <c r="P371" i="1"/>
  <c r="O371" i="1"/>
  <c r="N371" i="1"/>
  <c r="M371" i="1"/>
  <c r="L371" i="1"/>
  <c r="V370" i="1"/>
  <c r="T370" i="1"/>
  <c r="U370" i="1" s="1"/>
  <c r="S370" i="1"/>
  <c r="R370" i="1"/>
  <c r="Q370" i="1"/>
  <c r="P370" i="1"/>
  <c r="O370" i="1"/>
  <c r="N370" i="1"/>
  <c r="M370" i="1"/>
  <c r="L370" i="1"/>
  <c r="V369" i="1"/>
  <c r="T369" i="1"/>
  <c r="U369" i="1" s="1"/>
  <c r="S369" i="1"/>
  <c r="R369" i="1"/>
  <c r="Q369" i="1"/>
  <c r="P369" i="1"/>
  <c r="O369" i="1"/>
  <c r="N369" i="1"/>
  <c r="M369" i="1"/>
  <c r="L369" i="1"/>
  <c r="V368" i="1"/>
  <c r="T368" i="1"/>
  <c r="U368" i="1" s="1"/>
  <c r="S368" i="1"/>
  <c r="R368" i="1"/>
  <c r="Q368" i="1"/>
  <c r="P368" i="1"/>
  <c r="O368" i="1"/>
  <c r="N368" i="1"/>
  <c r="M368" i="1"/>
  <c r="L368" i="1"/>
  <c r="V367" i="1"/>
  <c r="T367" i="1"/>
  <c r="U367" i="1" s="1"/>
  <c r="S367" i="1"/>
  <c r="R367" i="1"/>
  <c r="Q367" i="1"/>
  <c r="P367" i="1"/>
  <c r="O367" i="1"/>
  <c r="N367" i="1"/>
  <c r="M367" i="1"/>
  <c r="L367" i="1"/>
  <c r="V366" i="1"/>
  <c r="T366" i="1"/>
  <c r="U366" i="1" s="1"/>
  <c r="S366" i="1"/>
  <c r="R366" i="1"/>
  <c r="Q366" i="1"/>
  <c r="P366" i="1"/>
  <c r="O366" i="1"/>
  <c r="N366" i="1"/>
  <c r="M366" i="1"/>
  <c r="L366" i="1"/>
  <c r="V365" i="1"/>
  <c r="T365" i="1"/>
  <c r="U365" i="1" s="1"/>
  <c r="S365" i="1"/>
  <c r="R365" i="1"/>
  <c r="Q365" i="1"/>
  <c r="P365" i="1"/>
  <c r="O365" i="1"/>
  <c r="N365" i="1"/>
  <c r="M365" i="1"/>
  <c r="L365" i="1"/>
  <c r="V364" i="1"/>
  <c r="T364" i="1"/>
  <c r="U364" i="1" s="1"/>
  <c r="S364" i="1"/>
  <c r="R364" i="1"/>
  <c r="Q364" i="1"/>
  <c r="P364" i="1"/>
  <c r="O364" i="1"/>
  <c r="N364" i="1"/>
  <c r="M364" i="1"/>
  <c r="L364" i="1"/>
  <c r="V363" i="1"/>
  <c r="T363" i="1"/>
  <c r="U363" i="1" s="1"/>
  <c r="S363" i="1"/>
  <c r="R363" i="1"/>
  <c r="Q363" i="1"/>
  <c r="P363" i="1"/>
  <c r="O363" i="1"/>
  <c r="N363" i="1"/>
  <c r="M363" i="1"/>
  <c r="L363" i="1"/>
  <c r="V362" i="1"/>
  <c r="T362" i="1"/>
  <c r="U362" i="1" s="1"/>
  <c r="S362" i="1"/>
  <c r="R362" i="1"/>
  <c r="Q362" i="1"/>
  <c r="P362" i="1"/>
  <c r="O362" i="1"/>
  <c r="N362" i="1"/>
  <c r="M362" i="1"/>
  <c r="L362" i="1"/>
  <c r="V361" i="1"/>
  <c r="T361" i="1"/>
  <c r="U361" i="1" s="1"/>
  <c r="S361" i="1"/>
  <c r="R361" i="1"/>
  <c r="Q361" i="1"/>
  <c r="P361" i="1"/>
  <c r="O361" i="1"/>
  <c r="N361" i="1"/>
  <c r="M361" i="1"/>
  <c r="L361" i="1"/>
  <c r="V360" i="1"/>
  <c r="T360" i="1"/>
  <c r="U360" i="1" s="1"/>
  <c r="S360" i="1"/>
  <c r="R360" i="1"/>
  <c r="Q360" i="1"/>
  <c r="P360" i="1"/>
  <c r="O360" i="1"/>
  <c r="N360" i="1"/>
  <c r="M360" i="1"/>
  <c r="L360" i="1"/>
  <c r="V359" i="1"/>
  <c r="T359" i="1"/>
  <c r="U359" i="1" s="1"/>
  <c r="S359" i="1"/>
  <c r="R359" i="1"/>
  <c r="Q359" i="1"/>
  <c r="P359" i="1"/>
  <c r="O359" i="1"/>
  <c r="N359" i="1"/>
  <c r="M359" i="1"/>
  <c r="L359" i="1"/>
  <c r="V358" i="1"/>
  <c r="T358" i="1"/>
  <c r="U358" i="1" s="1"/>
  <c r="S358" i="1"/>
  <c r="R358" i="1"/>
  <c r="Q358" i="1"/>
  <c r="P358" i="1"/>
  <c r="O358" i="1"/>
  <c r="N358" i="1"/>
  <c r="M358" i="1"/>
  <c r="L358" i="1"/>
  <c r="V357" i="1"/>
  <c r="T357" i="1"/>
  <c r="U357" i="1" s="1"/>
  <c r="S357" i="1"/>
  <c r="R357" i="1"/>
  <c r="Q357" i="1"/>
  <c r="P357" i="1"/>
  <c r="O357" i="1"/>
  <c r="N357" i="1"/>
  <c r="M357" i="1"/>
  <c r="L357" i="1"/>
  <c r="V356" i="1"/>
  <c r="T356" i="1"/>
  <c r="U356" i="1" s="1"/>
  <c r="S356" i="1"/>
  <c r="R356" i="1"/>
  <c r="Q356" i="1"/>
  <c r="P356" i="1"/>
  <c r="O356" i="1"/>
  <c r="N356" i="1"/>
  <c r="M356" i="1"/>
  <c r="L356" i="1"/>
  <c r="V355" i="1"/>
  <c r="T355" i="1"/>
  <c r="U355" i="1" s="1"/>
  <c r="S355" i="1"/>
  <c r="R355" i="1"/>
  <c r="Q355" i="1"/>
  <c r="P355" i="1"/>
  <c r="O355" i="1"/>
  <c r="N355" i="1"/>
  <c r="M355" i="1"/>
  <c r="L355" i="1"/>
  <c r="V354" i="1"/>
  <c r="T354" i="1"/>
  <c r="U354" i="1" s="1"/>
  <c r="S354" i="1"/>
  <c r="R354" i="1"/>
  <c r="Q354" i="1"/>
  <c r="P354" i="1"/>
  <c r="O354" i="1"/>
  <c r="N354" i="1"/>
  <c r="M354" i="1"/>
  <c r="L354" i="1"/>
  <c r="V353" i="1"/>
  <c r="T353" i="1"/>
  <c r="U353" i="1" s="1"/>
  <c r="S353" i="1"/>
  <c r="R353" i="1"/>
  <c r="Q353" i="1"/>
  <c r="P353" i="1"/>
  <c r="O353" i="1"/>
  <c r="N353" i="1"/>
  <c r="M353" i="1"/>
  <c r="L353" i="1"/>
  <c r="V352" i="1"/>
  <c r="T352" i="1"/>
  <c r="U352" i="1" s="1"/>
  <c r="S352" i="1"/>
  <c r="R352" i="1"/>
  <c r="Q352" i="1"/>
  <c r="P352" i="1"/>
  <c r="O352" i="1"/>
  <c r="N352" i="1"/>
  <c r="M352" i="1"/>
  <c r="L352" i="1"/>
  <c r="V351" i="1"/>
  <c r="T351" i="1"/>
  <c r="U351" i="1" s="1"/>
  <c r="S351" i="1"/>
  <c r="R351" i="1"/>
  <c r="Q351" i="1"/>
  <c r="P351" i="1"/>
  <c r="O351" i="1"/>
  <c r="N351" i="1"/>
  <c r="M351" i="1"/>
  <c r="L351" i="1"/>
  <c r="V350" i="1"/>
  <c r="T350" i="1"/>
  <c r="U350" i="1" s="1"/>
  <c r="S350" i="1"/>
  <c r="R350" i="1"/>
  <c r="Q350" i="1"/>
  <c r="P350" i="1"/>
  <c r="O350" i="1"/>
  <c r="N350" i="1"/>
  <c r="M350" i="1"/>
  <c r="L350" i="1"/>
  <c r="V349" i="1"/>
  <c r="T349" i="1"/>
  <c r="U349" i="1" s="1"/>
  <c r="S349" i="1"/>
  <c r="R349" i="1"/>
  <c r="Q349" i="1"/>
  <c r="P349" i="1"/>
  <c r="O349" i="1"/>
  <c r="N349" i="1"/>
  <c r="M349" i="1"/>
  <c r="L349" i="1"/>
  <c r="V348" i="1"/>
  <c r="T348" i="1"/>
  <c r="U348" i="1" s="1"/>
  <c r="S348" i="1"/>
  <c r="R348" i="1"/>
  <c r="Q348" i="1"/>
  <c r="P348" i="1"/>
  <c r="O348" i="1"/>
  <c r="N348" i="1"/>
  <c r="M348" i="1"/>
  <c r="L348" i="1"/>
  <c r="V347" i="1"/>
  <c r="T347" i="1"/>
  <c r="U347" i="1" s="1"/>
  <c r="S347" i="1"/>
  <c r="R347" i="1"/>
  <c r="Q347" i="1"/>
  <c r="P347" i="1"/>
  <c r="O347" i="1"/>
  <c r="N347" i="1"/>
  <c r="M347" i="1"/>
  <c r="L347" i="1"/>
  <c r="V346" i="1"/>
  <c r="T346" i="1"/>
  <c r="U346" i="1" s="1"/>
  <c r="S346" i="1"/>
  <c r="R346" i="1"/>
  <c r="Q346" i="1"/>
  <c r="P346" i="1"/>
  <c r="O346" i="1"/>
  <c r="N346" i="1"/>
  <c r="M346" i="1"/>
  <c r="L346" i="1"/>
  <c r="V345" i="1"/>
  <c r="T345" i="1"/>
  <c r="U345" i="1" s="1"/>
  <c r="S345" i="1"/>
  <c r="R345" i="1"/>
  <c r="Q345" i="1"/>
  <c r="P345" i="1"/>
  <c r="O345" i="1"/>
  <c r="N345" i="1"/>
  <c r="M345" i="1"/>
  <c r="L345" i="1"/>
  <c r="V344" i="1"/>
  <c r="T344" i="1"/>
  <c r="U344" i="1" s="1"/>
  <c r="S344" i="1"/>
  <c r="R344" i="1"/>
  <c r="Q344" i="1"/>
  <c r="P344" i="1"/>
  <c r="O344" i="1"/>
  <c r="N344" i="1"/>
  <c r="M344" i="1"/>
  <c r="L344" i="1"/>
  <c r="V343" i="1"/>
  <c r="T343" i="1"/>
  <c r="U343" i="1" s="1"/>
  <c r="S343" i="1"/>
  <c r="R343" i="1"/>
  <c r="Q343" i="1"/>
  <c r="P343" i="1"/>
  <c r="O343" i="1"/>
  <c r="N343" i="1"/>
  <c r="M343" i="1"/>
  <c r="L343" i="1"/>
  <c r="V342" i="1"/>
  <c r="T342" i="1"/>
  <c r="U342" i="1" s="1"/>
  <c r="S342" i="1"/>
  <c r="R342" i="1"/>
  <c r="Q342" i="1"/>
  <c r="P342" i="1"/>
  <c r="O342" i="1"/>
  <c r="N342" i="1"/>
  <c r="M342" i="1"/>
  <c r="L342" i="1"/>
  <c r="V341" i="1"/>
  <c r="T341" i="1"/>
  <c r="U341" i="1" s="1"/>
  <c r="S341" i="1"/>
  <c r="R341" i="1"/>
  <c r="Q341" i="1"/>
  <c r="P341" i="1"/>
  <c r="O341" i="1"/>
  <c r="N341" i="1"/>
  <c r="M341" i="1"/>
  <c r="L341" i="1"/>
  <c r="V340" i="1"/>
  <c r="T340" i="1"/>
  <c r="U340" i="1" s="1"/>
  <c r="S340" i="1"/>
  <c r="R340" i="1"/>
  <c r="Q340" i="1"/>
  <c r="P340" i="1"/>
  <c r="O340" i="1"/>
  <c r="N340" i="1"/>
  <c r="M340" i="1"/>
  <c r="L340" i="1"/>
  <c r="V339" i="1"/>
  <c r="T339" i="1"/>
  <c r="U339" i="1" s="1"/>
  <c r="S339" i="1"/>
  <c r="R339" i="1"/>
  <c r="Q339" i="1"/>
  <c r="P339" i="1"/>
  <c r="O339" i="1"/>
  <c r="N339" i="1"/>
  <c r="M339" i="1"/>
  <c r="L339" i="1"/>
  <c r="V338" i="1"/>
  <c r="T338" i="1"/>
  <c r="U338" i="1" s="1"/>
  <c r="S338" i="1"/>
  <c r="R338" i="1"/>
  <c r="Q338" i="1"/>
  <c r="P338" i="1"/>
  <c r="O338" i="1"/>
  <c r="N338" i="1"/>
  <c r="M338" i="1"/>
  <c r="L338" i="1"/>
  <c r="V337" i="1"/>
  <c r="T337" i="1"/>
  <c r="U337" i="1" s="1"/>
  <c r="S337" i="1"/>
  <c r="R337" i="1"/>
  <c r="Q337" i="1"/>
  <c r="P337" i="1"/>
  <c r="O337" i="1"/>
  <c r="N337" i="1"/>
  <c r="M337" i="1"/>
  <c r="L337" i="1"/>
  <c r="V336" i="1"/>
  <c r="T336" i="1"/>
  <c r="U336" i="1" s="1"/>
  <c r="S336" i="1"/>
  <c r="R336" i="1"/>
  <c r="Q336" i="1"/>
  <c r="P336" i="1"/>
  <c r="O336" i="1"/>
  <c r="N336" i="1"/>
  <c r="M336" i="1"/>
  <c r="L336" i="1"/>
  <c r="V335" i="1"/>
  <c r="T335" i="1"/>
  <c r="U335" i="1" s="1"/>
  <c r="S335" i="1"/>
  <c r="R335" i="1"/>
  <c r="Q335" i="1"/>
  <c r="P335" i="1"/>
  <c r="O335" i="1"/>
  <c r="N335" i="1"/>
  <c r="M335" i="1"/>
  <c r="L335" i="1"/>
  <c r="V334" i="1"/>
  <c r="T334" i="1"/>
  <c r="U334" i="1" s="1"/>
  <c r="S334" i="1"/>
  <c r="R334" i="1"/>
  <c r="Q334" i="1"/>
  <c r="P334" i="1"/>
  <c r="O334" i="1"/>
  <c r="N334" i="1"/>
  <c r="M334" i="1"/>
  <c r="L334" i="1"/>
  <c r="V333" i="1"/>
  <c r="T333" i="1"/>
  <c r="U333" i="1" s="1"/>
  <c r="S333" i="1"/>
  <c r="R333" i="1"/>
  <c r="Q333" i="1"/>
  <c r="P333" i="1"/>
  <c r="O333" i="1"/>
  <c r="N333" i="1"/>
  <c r="M333" i="1"/>
  <c r="L333" i="1"/>
  <c r="V332" i="1"/>
  <c r="T332" i="1"/>
  <c r="U332" i="1" s="1"/>
  <c r="S332" i="1"/>
  <c r="R332" i="1"/>
  <c r="Q332" i="1"/>
  <c r="P332" i="1"/>
  <c r="O332" i="1"/>
  <c r="N332" i="1"/>
  <c r="M332" i="1"/>
  <c r="L332" i="1"/>
  <c r="V331" i="1"/>
  <c r="T331" i="1"/>
  <c r="U331" i="1" s="1"/>
  <c r="S331" i="1"/>
  <c r="R331" i="1"/>
  <c r="Q331" i="1"/>
  <c r="P331" i="1"/>
  <c r="O331" i="1"/>
  <c r="N331" i="1"/>
  <c r="M331" i="1"/>
  <c r="L331" i="1"/>
  <c r="V330" i="1"/>
  <c r="T330" i="1"/>
  <c r="U330" i="1" s="1"/>
  <c r="S330" i="1"/>
  <c r="R330" i="1"/>
  <c r="Q330" i="1"/>
  <c r="P330" i="1"/>
  <c r="O330" i="1"/>
  <c r="N330" i="1"/>
  <c r="M330" i="1"/>
  <c r="L330" i="1"/>
  <c r="V329" i="1"/>
  <c r="T329" i="1"/>
  <c r="U329" i="1" s="1"/>
  <c r="S329" i="1"/>
  <c r="R329" i="1"/>
  <c r="Q329" i="1"/>
  <c r="P329" i="1"/>
  <c r="O329" i="1"/>
  <c r="N329" i="1"/>
  <c r="M329" i="1"/>
  <c r="L329" i="1"/>
  <c r="V328" i="1"/>
  <c r="T328" i="1"/>
  <c r="U328" i="1" s="1"/>
  <c r="S328" i="1"/>
  <c r="R328" i="1"/>
  <c r="Q328" i="1"/>
  <c r="P328" i="1"/>
  <c r="O328" i="1"/>
  <c r="N328" i="1"/>
  <c r="M328" i="1"/>
  <c r="L328" i="1"/>
  <c r="V327" i="1"/>
  <c r="T327" i="1"/>
  <c r="U327" i="1" s="1"/>
  <c r="S327" i="1"/>
  <c r="R327" i="1"/>
  <c r="Q327" i="1"/>
  <c r="P327" i="1"/>
  <c r="O327" i="1"/>
  <c r="N327" i="1"/>
  <c r="M327" i="1"/>
  <c r="L327" i="1"/>
  <c r="V326" i="1"/>
  <c r="T326" i="1"/>
  <c r="U326" i="1" s="1"/>
  <c r="S326" i="1"/>
  <c r="R326" i="1"/>
  <c r="Q326" i="1"/>
  <c r="P326" i="1"/>
  <c r="O326" i="1"/>
  <c r="N326" i="1"/>
  <c r="M326" i="1"/>
  <c r="L326" i="1"/>
  <c r="V325" i="1"/>
  <c r="T325" i="1"/>
  <c r="U325" i="1" s="1"/>
  <c r="S325" i="1"/>
  <c r="R325" i="1"/>
  <c r="Q325" i="1"/>
  <c r="P325" i="1"/>
  <c r="O325" i="1"/>
  <c r="N325" i="1"/>
  <c r="M325" i="1"/>
  <c r="L325" i="1"/>
  <c r="V324" i="1"/>
  <c r="T324" i="1"/>
  <c r="U324" i="1" s="1"/>
  <c r="S324" i="1"/>
  <c r="R324" i="1"/>
  <c r="Q324" i="1"/>
  <c r="P324" i="1"/>
  <c r="O324" i="1"/>
  <c r="N324" i="1"/>
  <c r="M324" i="1"/>
  <c r="L324" i="1"/>
  <c r="V323" i="1"/>
  <c r="T323" i="1"/>
  <c r="U323" i="1" s="1"/>
  <c r="S323" i="1"/>
  <c r="R323" i="1"/>
  <c r="Q323" i="1"/>
  <c r="P323" i="1"/>
  <c r="O323" i="1"/>
  <c r="N323" i="1"/>
  <c r="M323" i="1"/>
  <c r="L323" i="1"/>
  <c r="V322" i="1"/>
  <c r="T322" i="1"/>
  <c r="U322" i="1" s="1"/>
  <c r="S322" i="1"/>
  <c r="R322" i="1"/>
  <c r="Q322" i="1"/>
  <c r="P322" i="1"/>
  <c r="O322" i="1"/>
  <c r="N322" i="1"/>
  <c r="M322" i="1"/>
  <c r="L322" i="1"/>
  <c r="V321" i="1"/>
  <c r="T321" i="1"/>
  <c r="U321" i="1" s="1"/>
  <c r="S321" i="1"/>
  <c r="R321" i="1"/>
  <c r="Q321" i="1"/>
  <c r="P321" i="1"/>
  <c r="O321" i="1"/>
  <c r="N321" i="1"/>
  <c r="M321" i="1"/>
  <c r="L321" i="1"/>
  <c r="V320" i="1"/>
  <c r="T320" i="1"/>
  <c r="U320" i="1" s="1"/>
  <c r="S320" i="1"/>
  <c r="R320" i="1"/>
  <c r="Q320" i="1"/>
  <c r="P320" i="1"/>
  <c r="O320" i="1"/>
  <c r="N320" i="1"/>
  <c r="M320" i="1"/>
  <c r="L320" i="1"/>
  <c r="V319" i="1"/>
  <c r="T319" i="1"/>
  <c r="U319" i="1" s="1"/>
  <c r="S319" i="1"/>
  <c r="R319" i="1"/>
  <c r="Q319" i="1"/>
  <c r="P319" i="1"/>
  <c r="O319" i="1"/>
  <c r="N319" i="1"/>
  <c r="M319" i="1"/>
  <c r="L319" i="1"/>
  <c r="V318" i="1"/>
  <c r="T318" i="1"/>
  <c r="U318" i="1" s="1"/>
  <c r="S318" i="1"/>
  <c r="R318" i="1"/>
  <c r="Q318" i="1"/>
  <c r="P318" i="1"/>
  <c r="O318" i="1"/>
  <c r="N318" i="1"/>
  <c r="M318" i="1"/>
  <c r="L318" i="1"/>
  <c r="V317" i="1"/>
  <c r="T317" i="1"/>
  <c r="U317" i="1" s="1"/>
  <c r="S317" i="1"/>
  <c r="R317" i="1"/>
  <c r="Q317" i="1"/>
  <c r="P317" i="1"/>
  <c r="O317" i="1"/>
  <c r="N317" i="1"/>
  <c r="M317" i="1"/>
  <c r="L317" i="1"/>
  <c r="V316" i="1"/>
  <c r="T316" i="1"/>
  <c r="U316" i="1" s="1"/>
  <c r="S316" i="1"/>
  <c r="R316" i="1"/>
  <c r="Q316" i="1"/>
  <c r="P316" i="1"/>
  <c r="O316" i="1"/>
  <c r="N316" i="1"/>
  <c r="M316" i="1"/>
  <c r="L316" i="1"/>
  <c r="V315" i="1"/>
  <c r="T315" i="1"/>
  <c r="U315" i="1" s="1"/>
  <c r="S315" i="1"/>
  <c r="R315" i="1"/>
  <c r="Q315" i="1"/>
  <c r="P315" i="1"/>
  <c r="O315" i="1"/>
  <c r="N315" i="1"/>
  <c r="M315" i="1"/>
  <c r="L315" i="1"/>
  <c r="V314" i="1"/>
  <c r="T314" i="1"/>
  <c r="U314" i="1" s="1"/>
  <c r="S314" i="1"/>
  <c r="R314" i="1"/>
  <c r="Q314" i="1"/>
  <c r="P314" i="1"/>
  <c r="O314" i="1"/>
  <c r="N314" i="1"/>
  <c r="M314" i="1"/>
  <c r="L314" i="1"/>
  <c r="V313" i="1"/>
  <c r="T313" i="1"/>
  <c r="U313" i="1" s="1"/>
  <c r="S313" i="1"/>
  <c r="R313" i="1"/>
  <c r="Q313" i="1"/>
  <c r="P313" i="1"/>
  <c r="O313" i="1"/>
  <c r="N313" i="1"/>
  <c r="M313" i="1"/>
  <c r="L313" i="1"/>
  <c r="V312" i="1"/>
  <c r="T312" i="1"/>
  <c r="U312" i="1" s="1"/>
  <c r="S312" i="1"/>
  <c r="R312" i="1"/>
  <c r="Q312" i="1"/>
  <c r="P312" i="1"/>
  <c r="O312" i="1"/>
  <c r="N312" i="1"/>
  <c r="M312" i="1"/>
  <c r="L312" i="1"/>
  <c r="V311" i="1"/>
  <c r="T311" i="1"/>
  <c r="U311" i="1" s="1"/>
  <c r="S311" i="1"/>
  <c r="R311" i="1"/>
  <c r="Q311" i="1"/>
  <c r="P311" i="1"/>
  <c r="O311" i="1"/>
  <c r="N311" i="1"/>
  <c r="M311" i="1"/>
  <c r="L311" i="1"/>
  <c r="V310" i="1"/>
  <c r="T310" i="1"/>
  <c r="U310" i="1" s="1"/>
  <c r="S310" i="1"/>
  <c r="R310" i="1"/>
  <c r="Q310" i="1"/>
  <c r="P310" i="1"/>
  <c r="O310" i="1"/>
  <c r="N310" i="1"/>
  <c r="M310" i="1"/>
  <c r="L310" i="1"/>
  <c r="V309" i="1"/>
  <c r="T309" i="1"/>
  <c r="U309" i="1" s="1"/>
  <c r="S309" i="1"/>
  <c r="R309" i="1"/>
  <c r="Q309" i="1"/>
  <c r="P309" i="1"/>
  <c r="O309" i="1"/>
  <c r="N309" i="1"/>
  <c r="M309" i="1"/>
  <c r="L309" i="1"/>
  <c r="V308" i="1"/>
  <c r="T308" i="1"/>
  <c r="U308" i="1" s="1"/>
  <c r="S308" i="1"/>
  <c r="R308" i="1"/>
  <c r="Q308" i="1"/>
  <c r="P308" i="1"/>
  <c r="O308" i="1"/>
  <c r="N308" i="1"/>
  <c r="M308" i="1"/>
  <c r="L308" i="1"/>
  <c r="V307" i="1"/>
  <c r="T307" i="1"/>
  <c r="U307" i="1" s="1"/>
  <c r="S307" i="1"/>
  <c r="R307" i="1"/>
  <c r="Q307" i="1"/>
  <c r="P307" i="1"/>
  <c r="O307" i="1"/>
  <c r="N307" i="1"/>
  <c r="M307" i="1"/>
  <c r="L307" i="1"/>
  <c r="V306" i="1"/>
  <c r="T306" i="1"/>
  <c r="U306" i="1" s="1"/>
  <c r="S306" i="1"/>
  <c r="R306" i="1"/>
  <c r="Q306" i="1"/>
  <c r="P306" i="1"/>
  <c r="O306" i="1"/>
  <c r="N306" i="1"/>
  <c r="M306" i="1"/>
  <c r="L306" i="1"/>
  <c r="V305" i="1"/>
  <c r="T305" i="1"/>
  <c r="U305" i="1" s="1"/>
  <c r="S305" i="1"/>
  <c r="R305" i="1"/>
  <c r="Q305" i="1"/>
  <c r="P305" i="1"/>
  <c r="O305" i="1"/>
  <c r="N305" i="1"/>
  <c r="M305" i="1"/>
  <c r="L305" i="1"/>
  <c r="V304" i="1"/>
  <c r="T304" i="1"/>
  <c r="U304" i="1" s="1"/>
  <c r="S304" i="1"/>
  <c r="R304" i="1"/>
  <c r="Q304" i="1"/>
  <c r="P304" i="1"/>
  <c r="O304" i="1"/>
  <c r="N304" i="1"/>
  <c r="M304" i="1"/>
  <c r="L304" i="1"/>
  <c r="V303" i="1"/>
  <c r="T303" i="1"/>
  <c r="U303" i="1" s="1"/>
  <c r="S303" i="1"/>
  <c r="R303" i="1"/>
  <c r="Q303" i="1"/>
  <c r="P303" i="1"/>
  <c r="O303" i="1"/>
  <c r="N303" i="1"/>
  <c r="M303" i="1"/>
  <c r="L303" i="1"/>
  <c r="V302" i="1"/>
  <c r="T302" i="1"/>
  <c r="U302" i="1" s="1"/>
  <c r="S302" i="1"/>
  <c r="R302" i="1"/>
  <c r="Q302" i="1"/>
  <c r="P302" i="1"/>
  <c r="O302" i="1"/>
  <c r="N302" i="1"/>
  <c r="M302" i="1"/>
  <c r="L302" i="1"/>
  <c r="V301" i="1"/>
  <c r="T301" i="1"/>
  <c r="U301" i="1" s="1"/>
  <c r="S301" i="1"/>
  <c r="R301" i="1"/>
  <c r="Q301" i="1"/>
  <c r="P301" i="1"/>
  <c r="O301" i="1"/>
  <c r="N301" i="1"/>
  <c r="M301" i="1"/>
  <c r="L301" i="1"/>
  <c r="V300" i="1"/>
  <c r="T300" i="1"/>
  <c r="U300" i="1" s="1"/>
  <c r="S300" i="1"/>
  <c r="R300" i="1"/>
  <c r="Q300" i="1"/>
  <c r="P300" i="1"/>
  <c r="O300" i="1"/>
  <c r="N300" i="1"/>
  <c r="M300" i="1"/>
  <c r="L300" i="1"/>
  <c r="V299" i="1"/>
  <c r="T299" i="1"/>
  <c r="U299" i="1" s="1"/>
  <c r="S299" i="1"/>
  <c r="R299" i="1"/>
  <c r="Q299" i="1"/>
  <c r="P299" i="1"/>
  <c r="O299" i="1"/>
  <c r="N299" i="1"/>
  <c r="M299" i="1"/>
  <c r="L299" i="1"/>
  <c r="V298" i="1"/>
  <c r="T298" i="1"/>
  <c r="U298" i="1" s="1"/>
  <c r="S298" i="1"/>
  <c r="R298" i="1"/>
  <c r="Q298" i="1"/>
  <c r="P298" i="1"/>
  <c r="O298" i="1"/>
  <c r="N298" i="1"/>
  <c r="M298" i="1"/>
  <c r="L298" i="1"/>
  <c r="V297" i="1"/>
  <c r="T297" i="1"/>
  <c r="U297" i="1" s="1"/>
  <c r="S297" i="1"/>
  <c r="R297" i="1"/>
  <c r="Q297" i="1"/>
  <c r="P297" i="1"/>
  <c r="O297" i="1"/>
  <c r="N297" i="1"/>
  <c r="M297" i="1"/>
  <c r="L297" i="1"/>
  <c r="V296" i="1"/>
  <c r="T296" i="1"/>
  <c r="U296" i="1" s="1"/>
  <c r="S296" i="1"/>
  <c r="R296" i="1"/>
  <c r="Q296" i="1"/>
  <c r="P296" i="1"/>
  <c r="O296" i="1"/>
  <c r="N296" i="1"/>
  <c r="M296" i="1"/>
  <c r="L296" i="1"/>
  <c r="V295" i="1"/>
  <c r="T295" i="1"/>
  <c r="U295" i="1" s="1"/>
  <c r="S295" i="1"/>
  <c r="R295" i="1"/>
  <c r="Q295" i="1"/>
  <c r="P295" i="1"/>
  <c r="O295" i="1"/>
  <c r="N295" i="1"/>
  <c r="M295" i="1"/>
  <c r="L295" i="1"/>
  <c r="V294" i="1"/>
  <c r="T294" i="1"/>
  <c r="U294" i="1" s="1"/>
  <c r="S294" i="1"/>
  <c r="R294" i="1"/>
  <c r="Q294" i="1"/>
  <c r="P294" i="1"/>
  <c r="O294" i="1"/>
  <c r="N294" i="1"/>
  <c r="M294" i="1"/>
  <c r="L294" i="1"/>
  <c r="V293" i="1"/>
  <c r="T293" i="1"/>
  <c r="U293" i="1" s="1"/>
  <c r="S293" i="1"/>
  <c r="R293" i="1"/>
  <c r="Q293" i="1"/>
  <c r="P293" i="1"/>
  <c r="O293" i="1"/>
  <c r="N293" i="1"/>
  <c r="M293" i="1"/>
  <c r="L293" i="1"/>
  <c r="V292" i="1"/>
  <c r="T292" i="1"/>
  <c r="U292" i="1" s="1"/>
  <c r="S292" i="1"/>
  <c r="R292" i="1"/>
  <c r="Q292" i="1"/>
  <c r="P292" i="1"/>
  <c r="O292" i="1"/>
  <c r="N292" i="1"/>
  <c r="M292" i="1"/>
  <c r="L292" i="1"/>
  <c r="V291" i="1"/>
  <c r="T291" i="1"/>
  <c r="U291" i="1" s="1"/>
  <c r="S291" i="1"/>
  <c r="R291" i="1"/>
  <c r="Q291" i="1"/>
  <c r="P291" i="1"/>
  <c r="O291" i="1"/>
  <c r="N291" i="1"/>
  <c r="M291" i="1"/>
  <c r="L291" i="1"/>
  <c r="V290" i="1"/>
  <c r="T290" i="1"/>
  <c r="U290" i="1" s="1"/>
  <c r="S290" i="1"/>
  <c r="R290" i="1"/>
  <c r="Q290" i="1"/>
  <c r="P290" i="1"/>
  <c r="O290" i="1"/>
  <c r="N290" i="1"/>
  <c r="M290" i="1"/>
  <c r="L290" i="1"/>
  <c r="V289" i="1"/>
  <c r="T289" i="1"/>
  <c r="U289" i="1" s="1"/>
  <c r="S289" i="1"/>
  <c r="R289" i="1"/>
  <c r="Q289" i="1"/>
  <c r="P289" i="1"/>
  <c r="O289" i="1"/>
  <c r="N289" i="1"/>
  <c r="M289" i="1"/>
  <c r="L289" i="1"/>
  <c r="V288" i="1"/>
  <c r="T288" i="1"/>
  <c r="U288" i="1" s="1"/>
  <c r="S288" i="1"/>
  <c r="R288" i="1"/>
  <c r="Q288" i="1"/>
  <c r="P288" i="1"/>
  <c r="O288" i="1"/>
  <c r="N288" i="1"/>
  <c r="M288" i="1"/>
  <c r="L288" i="1"/>
  <c r="V287" i="1"/>
  <c r="T287" i="1"/>
  <c r="U287" i="1" s="1"/>
  <c r="S287" i="1"/>
  <c r="R287" i="1"/>
  <c r="Q287" i="1"/>
  <c r="P287" i="1"/>
  <c r="O287" i="1"/>
  <c r="N287" i="1"/>
  <c r="M287" i="1"/>
  <c r="L287" i="1"/>
  <c r="V286" i="1"/>
  <c r="T286" i="1"/>
  <c r="U286" i="1" s="1"/>
  <c r="S286" i="1"/>
  <c r="R286" i="1"/>
  <c r="Q286" i="1"/>
  <c r="P286" i="1"/>
  <c r="O286" i="1"/>
  <c r="N286" i="1"/>
  <c r="M286" i="1"/>
  <c r="L286" i="1"/>
  <c r="V285" i="1"/>
  <c r="T285" i="1"/>
  <c r="U285" i="1" s="1"/>
  <c r="S285" i="1"/>
  <c r="R285" i="1"/>
  <c r="Q285" i="1"/>
  <c r="P285" i="1"/>
  <c r="O285" i="1"/>
  <c r="N285" i="1"/>
  <c r="M285" i="1"/>
  <c r="L285" i="1"/>
  <c r="V284" i="1"/>
  <c r="T284" i="1"/>
  <c r="U284" i="1" s="1"/>
  <c r="S284" i="1"/>
  <c r="R284" i="1"/>
  <c r="Q284" i="1"/>
  <c r="P284" i="1"/>
  <c r="O284" i="1"/>
  <c r="N284" i="1"/>
  <c r="M284" i="1"/>
  <c r="L284" i="1"/>
  <c r="V283" i="1"/>
  <c r="T283" i="1"/>
  <c r="U283" i="1" s="1"/>
  <c r="S283" i="1"/>
  <c r="R283" i="1"/>
  <c r="Q283" i="1"/>
  <c r="P283" i="1"/>
  <c r="O283" i="1"/>
  <c r="N283" i="1"/>
  <c r="M283" i="1"/>
  <c r="L283" i="1"/>
  <c r="V282" i="1"/>
  <c r="T282" i="1"/>
  <c r="U282" i="1" s="1"/>
  <c r="S282" i="1"/>
  <c r="R282" i="1"/>
  <c r="Q282" i="1"/>
  <c r="P282" i="1"/>
  <c r="O282" i="1"/>
  <c r="N282" i="1"/>
  <c r="M282" i="1"/>
  <c r="L282" i="1"/>
  <c r="V281" i="1"/>
  <c r="T281" i="1"/>
  <c r="U281" i="1" s="1"/>
  <c r="S281" i="1"/>
  <c r="R281" i="1"/>
  <c r="Q281" i="1"/>
  <c r="P281" i="1"/>
  <c r="O281" i="1"/>
  <c r="N281" i="1"/>
  <c r="M281" i="1"/>
  <c r="L281" i="1"/>
  <c r="V280" i="1"/>
  <c r="T280" i="1"/>
  <c r="U280" i="1" s="1"/>
  <c r="S280" i="1"/>
  <c r="R280" i="1"/>
  <c r="Q280" i="1"/>
  <c r="P280" i="1"/>
  <c r="O280" i="1"/>
  <c r="N280" i="1"/>
  <c r="M280" i="1"/>
  <c r="L280" i="1"/>
  <c r="V279" i="1"/>
  <c r="T279" i="1"/>
  <c r="U279" i="1" s="1"/>
  <c r="S279" i="1"/>
  <c r="R279" i="1"/>
  <c r="Q279" i="1"/>
  <c r="P279" i="1"/>
  <c r="O279" i="1"/>
  <c r="N279" i="1"/>
  <c r="M279" i="1"/>
  <c r="L279" i="1"/>
  <c r="V278" i="1"/>
  <c r="T278" i="1"/>
  <c r="U278" i="1" s="1"/>
  <c r="S278" i="1"/>
  <c r="R278" i="1"/>
  <c r="Q278" i="1"/>
  <c r="P278" i="1"/>
  <c r="O278" i="1"/>
  <c r="N278" i="1"/>
  <c r="M278" i="1"/>
  <c r="L278" i="1"/>
  <c r="V277" i="1"/>
  <c r="T277" i="1"/>
  <c r="U277" i="1" s="1"/>
  <c r="S277" i="1"/>
  <c r="R277" i="1"/>
  <c r="Q277" i="1"/>
  <c r="P277" i="1"/>
  <c r="O277" i="1"/>
  <c r="N277" i="1"/>
  <c r="M277" i="1"/>
  <c r="L277" i="1"/>
  <c r="V276" i="1"/>
  <c r="T276" i="1"/>
  <c r="U276" i="1" s="1"/>
  <c r="S276" i="1"/>
  <c r="R276" i="1"/>
  <c r="Q276" i="1"/>
  <c r="P276" i="1"/>
  <c r="O276" i="1"/>
  <c r="N276" i="1"/>
  <c r="M276" i="1"/>
  <c r="L276" i="1"/>
  <c r="V275" i="1"/>
  <c r="T275" i="1"/>
  <c r="U275" i="1" s="1"/>
  <c r="S275" i="1"/>
  <c r="R275" i="1"/>
  <c r="Q275" i="1"/>
  <c r="P275" i="1"/>
  <c r="O275" i="1"/>
  <c r="N275" i="1"/>
  <c r="M275" i="1"/>
  <c r="L275" i="1"/>
  <c r="V274" i="1"/>
  <c r="T274" i="1"/>
  <c r="U274" i="1" s="1"/>
  <c r="S274" i="1"/>
  <c r="R274" i="1"/>
  <c r="Q274" i="1"/>
  <c r="P274" i="1"/>
  <c r="O274" i="1"/>
  <c r="N274" i="1"/>
  <c r="M274" i="1"/>
  <c r="L274" i="1"/>
  <c r="V273" i="1"/>
  <c r="T273" i="1"/>
  <c r="U273" i="1" s="1"/>
  <c r="S273" i="1"/>
  <c r="R273" i="1"/>
  <c r="Q273" i="1"/>
  <c r="P273" i="1"/>
  <c r="O273" i="1"/>
  <c r="N273" i="1"/>
  <c r="M273" i="1"/>
  <c r="L273" i="1"/>
  <c r="V272" i="1"/>
  <c r="T272" i="1"/>
  <c r="U272" i="1" s="1"/>
  <c r="S272" i="1"/>
  <c r="R272" i="1"/>
  <c r="Q272" i="1"/>
  <c r="P272" i="1"/>
  <c r="O272" i="1"/>
  <c r="N272" i="1"/>
  <c r="M272" i="1"/>
  <c r="L272" i="1"/>
  <c r="V271" i="1"/>
  <c r="T271" i="1"/>
  <c r="U271" i="1" s="1"/>
  <c r="S271" i="1"/>
  <c r="R271" i="1"/>
  <c r="Q271" i="1"/>
  <c r="P271" i="1"/>
  <c r="O271" i="1"/>
  <c r="N271" i="1"/>
  <c r="M271" i="1"/>
  <c r="L271" i="1"/>
  <c r="V270" i="1"/>
  <c r="T270" i="1"/>
  <c r="U270" i="1" s="1"/>
  <c r="S270" i="1"/>
  <c r="R270" i="1"/>
  <c r="Q270" i="1"/>
  <c r="P270" i="1"/>
  <c r="O270" i="1"/>
  <c r="N270" i="1"/>
  <c r="M270" i="1"/>
  <c r="L270" i="1"/>
  <c r="V269" i="1"/>
  <c r="T269" i="1"/>
  <c r="U269" i="1" s="1"/>
  <c r="S269" i="1"/>
  <c r="R269" i="1"/>
  <c r="Q269" i="1"/>
  <c r="P269" i="1"/>
  <c r="O269" i="1"/>
  <c r="N269" i="1"/>
  <c r="M269" i="1"/>
  <c r="L269" i="1"/>
  <c r="V268" i="1"/>
  <c r="T268" i="1"/>
  <c r="U268" i="1" s="1"/>
  <c r="S268" i="1"/>
  <c r="R268" i="1"/>
  <c r="Q268" i="1"/>
  <c r="P268" i="1"/>
  <c r="O268" i="1"/>
  <c r="N268" i="1"/>
  <c r="M268" i="1"/>
  <c r="L268" i="1"/>
  <c r="V267" i="1"/>
  <c r="T267" i="1"/>
  <c r="U267" i="1" s="1"/>
  <c r="S267" i="1"/>
  <c r="R267" i="1"/>
  <c r="Q267" i="1"/>
  <c r="P267" i="1"/>
  <c r="O267" i="1"/>
  <c r="N267" i="1"/>
  <c r="M267" i="1"/>
  <c r="L267" i="1"/>
  <c r="V266" i="1"/>
  <c r="T266" i="1"/>
  <c r="U266" i="1" s="1"/>
  <c r="S266" i="1"/>
  <c r="R266" i="1"/>
  <c r="Q266" i="1"/>
  <c r="P266" i="1"/>
  <c r="O266" i="1"/>
  <c r="N266" i="1"/>
  <c r="M266" i="1"/>
  <c r="L266" i="1"/>
  <c r="V265" i="1"/>
  <c r="T265" i="1"/>
  <c r="U265" i="1" s="1"/>
  <c r="S265" i="1"/>
  <c r="R265" i="1"/>
  <c r="Q265" i="1"/>
  <c r="P265" i="1"/>
  <c r="O265" i="1"/>
  <c r="N265" i="1"/>
  <c r="M265" i="1"/>
  <c r="L265" i="1"/>
  <c r="V264" i="1"/>
  <c r="T264" i="1"/>
  <c r="U264" i="1" s="1"/>
  <c r="S264" i="1"/>
  <c r="R264" i="1"/>
  <c r="Q264" i="1"/>
  <c r="P264" i="1"/>
  <c r="O264" i="1"/>
  <c r="N264" i="1"/>
  <c r="M264" i="1"/>
  <c r="L264" i="1"/>
  <c r="V263" i="1"/>
  <c r="T263" i="1"/>
  <c r="U263" i="1" s="1"/>
  <c r="S263" i="1"/>
  <c r="R263" i="1"/>
  <c r="Q263" i="1"/>
  <c r="P263" i="1"/>
  <c r="O263" i="1"/>
  <c r="N263" i="1"/>
  <c r="M263" i="1"/>
  <c r="L263" i="1"/>
  <c r="V262" i="1"/>
  <c r="T262" i="1"/>
  <c r="U262" i="1" s="1"/>
  <c r="S262" i="1"/>
  <c r="R262" i="1"/>
  <c r="Q262" i="1"/>
  <c r="P262" i="1"/>
  <c r="O262" i="1"/>
  <c r="N262" i="1"/>
  <c r="M262" i="1"/>
  <c r="L262" i="1"/>
  <c r="V261" i="1"/>
  <c r="T261" i="1"/>
  <c r="U261" i="1" s="1"/>
  <c r="S261" i="1"/>
  <c r="R261" i="1"/>
  <c r="Q261" i="1"/>
  <c r="P261" i="1"/>
  <c r="O261" i="1"/>
  <c r="N261" i="1"/>
  <c r="M261" i="1"/>
  <c r="L261" i="1"/>
  <c r="V260" i="1"/>
  <c r="T260" i="1"/>
  <c r="U260" i="1" s="1"/>
  <c r="S260" i="1"/>
  <c r="R260" i="1"/>
  <c r="Q260" i="1"/>
  <c r="P260" i="1"/>
  <c r="O260" i="1"/>
  <c r="N260" i="1"/>
  <c r="M260" i="1"/>
  <c r="L260" i="1"/>
  <c r="V259" i="1"/>
  <c r="U259" i="1"/>
  <c r="T259" i="1"/>
  <c r="S259" i="1"/>
  <c r="R259" i="1"/>
  <c r="Q259" i="1"/>
  <c r="P259" i="1"/>
  <c r="O259" i="1"/>
  <c r="N259" i="1"/>
  <c r="M259" i="1"/>
  <c r="L259" i="1"/>
  <c r="V258" i="1"/>
  <c r="T258" i="1"/>
  <c r="U258" i="1" s="1"/>
  <c r="S258" i="1"/>
  <c r="R258" i="1"/>
  <c r="Q258" i="1"/>
  <c r="P258" i="1"/>
  <c r="O258" i="1"/>
  <c r="N258" i="1"/>
  <c r="M258" i="1"/>
  <c r="L258" i="1"/>
  <c r="V257" i="1"/>
  <c r="T257" i="1"/>
  <c r="U257" i="1" s="1"/>
  <c r="S257" i="1"/>
  <c r="R257" i="1"/>
  <c r="Q257" i="1"/>
  <c r="P257" i="1"/>
  <c r="O257" i="1"/>
  <c r="N257" i="1"/>
  <c r="M257" i="1"/>
  <c r="L257" i="1"/>
  <c r="V256" i="1"/>
  <c r="T256" i="1"/>
  <c r="U256" i="1" s="1"/>
  <c r="S256" i="1"/>
  <c r="R256" i="1"/>
  <c r="Q256" i="1"/>
  <c r="P256" i="1"/>
  <c r="O256" i="1"/>
  <c r="N256" i="1"/>
  <c r="M256" i="1"/>
  <c r="L256" i="1"/>
  <c r="V255" i="1"/>
  <c r="T255" i="1"/>
  <c r="U255" i="1" s="1"/>
  <c r="S255" i="1"/>
  <c r="R255" i="1"/>
  <c r="Q255" i="1"/>
  <c r="P255" i="1"/>
  <c r="O255" i="1"/>
  <c r="N255" i="1"/>
  <c r="M255" i="1"/>
  <c r="L255" i="1"/>
  <c r="V254" i="1"/>
  <c r="T254" i="1"/>
  <c r="U254" i="1" s="1"/>
  <c r="S254" i="1"/>
  <c r="R254" i="1"/>
  <c r="Q254" i="1"/>
  <c r="P254" i="1"/>
  <c r="O254" i="1"/>
  <c r="N254" i="1"/>
  <c r="M254" i="1"/>
  <c r="L254" i="1"/>
  <c r="V253" i="1"/>
  <c r="T253" i="1"/>
  <c r="U253" i="1" s="1"/>
  <c r="S253" i="1"/>
  <c r="R253" i="1"/>
  <c r="Q253" i="1"/>
  <c r="P253" i="1"/>
  <c r="O253" i="1"/>
  <c r="N253" i="1"/>
  <c r="M253" i="1"/>
  <c r="L253" i="1"/>
  <c r="V252" i="1"/>
  <c r="T252" i="1"/>
  <c r="U252" i="1" s="1"/>
  <c r="S252" i="1"/>
  <c r="R252" i="1"/>
  <c r="Q252" i="1"/>
  <c r="P252" i="1"/>
  <c r="O252" i="1"/>
  <c r="N252" i="1"/>
  <c r="M252" i="1"/>
  <c r="L252" i="1"/>
  <c r="V251" i="1"/>
  <c r="T251" i="1"/>
  <c r="U251" i="1" s="1"/>
  <c r="S251" i="1"/>
  <c r="R251" i="1"/>
  <c r="Q251" i="1"/>
  <c r="P251" i="1"/>
  <c r="O251" i="1"/>
  <c r="N251" i="1"/>
  <c r="M251" i="1"/>
  <c r="L251" i="1"/>
  <c r="V250" i="1"/>
  <c r="T250" i="1"/>
  <c r="U250" i="1" s="1"/>
  <c r="S250" i="1"/>
  <c r="R250" i="1"/>
  <c r="Q250" i="1"/>
  <c r="P250" i="1"/>
  <c r="O250" i="1"/>
  <c r="N250" i="1"/>
  <c r="M250" i="1"/>
  <c r="L250" i="1"/>
  <c r="V249" i="1"/>
  <c r="T249" i="1"/>
  <c r="U249" i="1" s="1"/>
  <c r="S249" i="1"/>
  <c r="R249" i="1"/>
  <c r="Q249" i="1"/>
  <c r="P249" i="1"/>
  <c r="O249" i="1"/>
  <c r="N249" i="1"/>
  <c r="M249" i="1"/>
  <c r="L249" i="1"/>
  <c r="V248" i="1"/>
  <c r="T248" i="1"/>
  <c r="U248" i="1" s="1"/>
  <c r="S248" i="1"/>
  <c r="R248" i="1"/>
  <c r="Q248" i="1"/>
  <c r="P248" i="1"/>
  <c r="O248" i="1"/>
  <c r="N248" i="1"/>
  <c r="M248" i="1"/>
  <c r="L248" i="1"/>
  <c r="V247" i="1"/>
  <c r="T247" i="1"/>
  <c r="U247" i="1" s="1"/>
  <c r="S247" i="1"/>
  <c r="R247" i="1"/>
  <c r="Q247" i="1"/>
  <c r="P247" i="1"/>
  <c r="O247" i="1"/>
  <c r="N247" i="1"/>
  <c r="M247" i="1"/>
  <c r="L247" i="1"/>
  <c r="V246" i="1"/>
  <c r="T246" i="1"/>
  <c r="U246" i="1" s="1"/>
  <c r="S246" i="1"/>
  <c r="R246" i="1"/>
  <c r="Q246" i="1"/>
  <c r="P246" i="1"/>
  <c r="O246" i="1"/>
  <c r="N246" i="1"/>
  <c r="M246" i="1"/>
  <c r="L246" i="1"/>
  <c r="V245" i="1"/>
  <c r="T245" i="1"/>
  <c r="U245" i="1" s="1"/>
  <c r="S245" i="1"/>
  <c r="R245" i="1"/>
  <c r="Q245" i="1"/>
  <c r="P245" i="1"/>
  <c r="O245" i="1"/>
  <c r="N245" i="1"/>
  <c r="M245" i="1"/>
  <c r="L245" i="1"/>
  <c r="V244" i="1"/>
  <c r="T244" i="1"/>
  <c r="U244" i="1" s="1"/>
  <c r="S244" i="1"/>
  <c r="R244" i="1"/>
  <c r="Q244" i="1"/>
  <c r="P244" i="1"/>
  <c r="O244" i="1"/>
  <c r="N244" i="1"/>
  <c r="M244" i="1"/>
  <c r="L244" i="1"/>
  <c r="V243" i="1"/>
  <c r="T243" i="1"/>
  <c r="U243" i="1" s="1"/>
  <c r="S243" i="1"/>
  <c r="R243" i="1"/>
  <c r="Q243" i="1"/>
  <c r="P243" i="1"/>
  <c r="O243" i="1"/>
  <c r="N243" i="1"/>
  <c r="M243" i="1"/>
  <c r="L243" i="1"/>
  <c r="V242" i="1"/>
  <c r="T242" i="1"/>
  <c r="U242" i="1" s="1"/>
  <c r="S242" i="1"/>
  <c r="R242" i="1"/>
  <c r="Q242" i="1"/>
  <c r="P242" i="1"/>
  <c r="O242" i="1"/>
  <c r="N242" i="1"/>
  <c r="M242" i="1"/>
  <c r="L242" i="1"/>
  <c r="V241" i="1"/>
  <c r="T241" i="1"/>
  <c r="U241" i="1" s="1"/>
  <c r="S241" i="1"/>
  <c r="R241" i="1"/>
  <c r="Q241" i="1"/>
  <c r="P241" i="1"/>
  <c r="O241" i="1"/>
  <c r="N241" i="1"/>
  <c r="M241" i="1"/>
  <c r="L241" i="1"/>
  <c r="V240" i="1"/>
  <c r="T240" i="1"/>
  <c r="U240" i="1" s="1"/>
  <c r="S240" i="1"/>
  <c r="R240" i="1"/>
  <c r="Q240" i="1"/>
  <c r="P240" i="1"/>
  <c r="O240" i="1"/>
  <c r="N240" i="1"/>
  <c r="M240" i="1"/>
  <c r="L240" i="1"/>
  <c r="V239" i="1"/>
  <c r="T239" i="1"/>
  <c r="U239" i="1" s="1"/>
  <c r="S239" i="1"/>
  <c r="R239" i="1"/>
  <c r="Q239" i="1"/>
  <c r="P239" i="1"/>
  <c r="O239" i="1"/>
  <c r="N239" i="1"/>
  <c r="M239" i="1"/>
  <c r="L239" i="1"/>
  <c r="V238" i="1"/>
  <c r="T238" i="1"/>
  <c r="U238" i="1" s="1"/>
  <c r="S238" i="1"/>
  <c r="R238" i="1"/>
  <c r="Q238" i="1"/>
  <c r="P238" i="1"/>
  <c r="O238" i="1"/>
  <c r="N238" i="1"/>
  <c r="M238" i="1"/>
  <c r="L238" i="1"/>
  <c r="V237" i="1"/>
  <c r="T237" i="1"/>
  <c r="U237" i="1" s="1"/>
  <c r="S237" i="1"/>
  <c r="R237" i="1"/>
  <c r="Q237" i="1"/>
  <c r="P237" i="1"/>
  <c r="O237" i="1"/>
  <c r="N237" i="1"/>
  <c r="M237" i="1"/>
  <c r="L237" i="1"/>
  <c r="V236" i="1"/>
  <c r="T236" i="1"/>
  <c r="U236" i="1" s="1"/>
  <c r="S236" i="1"/>
  <c r="R236" i="1"/>
  <c r="Q236" i="1"/>
  <c r="P236" i="1"/>
  <c r="O236" i="1"/>
  <c r="N236" i="1"/>
  <c r="M236" i="1"/>
  <c r="L236" i="1"/>
  <c r="V235" i="1"/>
  <c r="T235" i="1"/>
  <c r="U235" i="1" s="1"/>
  <c r="S235" i="1"/>
  <c r="R235" i="1"/>
  <c r="Q235" i="1"/>
  <c r="P235" i="1"/>
  <c r="O235" i="1"/>
  <c r="N235" i="1"/>
  <c r="M235" i="1"/>
  <c r="L235" i="1"/>
  <c r="V234" i="1"/>
  <c r="T234" i="1"/>
  <c r="U234" i="1" s="1"/>
  <c r="S234" i="1"/>
  <c r="R234" i="1"/>
  <c r="Q234" i="1"/>
  <c r="P234" i="1"/>
  <c r="O234" i="1"/>
  <c r="N234" i="1"/>
  <c r="M234" i="1"/>
  <c r="L234" i="1"/>
  <c r="V233" i="1"/>
  <c r="T233" i="1"/>
  <c r="U233" i="1" s="1"/>
  <c r="S233" i="1"/>
  <c r="R233" i="1"/>
  <c r="Q233" i="1"/>
  <c r="P233" i="1"/>
  <c r="O233" i="1"/>
  <c r="N233" i="1"/>
  <c r="M233" i="1"/>
  <c r="L233" i="1"/>
  <c r="V232" i="1"/>
  <c r="T232" i="1"/>
  <c r="U232" i="1" s="1"/>
  <c r="S232" i="1"/>
  <c r="R232" i="1"/>
  <c r="Q232" i="1"/>
  <c r="P232" i="1"/>
  <c r="O232" i="1"/>
  <c r="N232" i="1"/>
  <c r="M232" i="1"/>
  <c r="L232" i="1"/>
  <c r="V231" i="1"/>
  <c r="T231" i="1"/>
  <c r="U231" i="1" s="1"/>
  <c r="S231" i="1"/>
  <c r="R231" i="1"/>
  <c r="Q231" i="1"/>
  <c r="P231" i="1"/>
  <c r="O231" i="1"/>
  <c r="N231" i="1"/>
  <c r="M231" i="1"/>
  <c r="L231" i="1"/>
  <c r="V230" i="1"/>
  <c r="T230" i="1"/>
  <c r="U230" i="1" s="1"/>
  <c r="S230" i="1"/>
  <c r="R230" i="1"/>
  <c r="Q230" i="1"/>
  <c r="P230" i="1"/>
  <c r="O230" i="1"/>
  <c r="N230" i="1"/>
  <c r="M230" i="1"/>
  <c r="L230" i="1"/>
  <c r="V229" i="1"/>
  <c r="T229" i="1"/>
  <c r="U229" i="1" s="1"/>
  <c r="S229" i="1"/>
  <c r="R229" i="1"/>
  <c r="Q229" i="1"/>
  <c r="P229" i="1"/>
  <c r="O229" i="1"/>
  <c r="N229" i="1"/>
  <c r="M229" i="1"/>
  <c r="L229" i="1"/>
  <c r="V228" i="1"/>
  <c r="T228" i="1"/>
  <c r="U228" i="1" s="1"/>
  <c r="S228" i="1"/>
  <c r="R228" i="1"/>
  <c r="Q228" i="1"/>
  <c r="P228" i="1"/>
  <c r="O228" i="1"/>
  <c r="N228" i="1"/>
  <c r="M228" i="1"/>
  <c r="L228" i="1"/>
  <c r="V227" i="1"/>
  <c r="T227" i="1"/>
  <c r="U227" i="1" s="1"/>
  <c r="S227" i="1"/>
  <c r="R227" i="1"/>
  <c r="Q227" i="1"/>
  <c r="P227" i="1"/>
  <c r="O227" i="1"/>
  <c r="N227" i="1"/>
  <c r="M227" i="1"/>
  <c r="L227" i="1"/>
  <c r="V226" i="1"/>
  <c r="T226" i="1"/>
  <c r="U226" i="1" s="1"/>
  <c r="S226" i="1"/>
  <c r="R226" i="1"/>
  <c r="Q226" i="1"/>
  <c r="P226" i="1"/>
  <c r="O226" i="1"/>
  <c r="N226" i="1"/>
  <c r="M226" i="1"/>
  <c r="L226" i="1"/>
  <c r="V225" i="1"/>
  <c r="T225" i="1"/>
  <c r="U225" i="1" s="1"/>
  <c r="S225" i="1"/>
  <c r="R225" i="1"/>
  <c r="Q225" i="1"/>
  <c r="P225" i="1"/>
  <c r="O225" i="1"/>
  <c r="N225" i="1"/>
  <c r="M225" i="1"/>
  <c r="L225" i="1"/>
  <c r="V224" i="1"/>
  <c r="T224" i="1"/>
  <c r="U224" i="1" s="1"/>
  <c r="S224" i="1"/>
  <c r="R224" i="1"/>
  <c r="Q224" i="1"/>
  <c r="P224" i="1"/>
  <c r="O224" i="1"/>
  <c r="N224" i="1"/>
  <c r="M224" i="1"/>
  <c r="L224" i="1"/>
  <c r="V223" i="1"/>
  <c r="T223" i="1"/>
  <c r="U223" i="1" s="1"/>
  <c r="S223" i="1"/>
  <c r="R223" i="1"/>
  <c r="Q223" i="1"/>
  <c r="P223" i="1"/>
  <c r="O223" i="1"/>
  <c r="N223" i="1"/>
  <c r="M223" i="1"/>
  <c r="L223" i="1"/>
  <c r="V222" i="1"/>
  <c r="T222" i="1"/>
  <c r="U222" i="1" s="1"/>
  <c r="S222" i="1"/>
  <c r="R222" i="1"/>
  <c r="Q222" i="1"/>
  <c r="P222" i="1"/>
  <c r="O222" i="1"/>
  <c r="N222" i="1"/>
  <c r="M222" i="1"/>
  <c r="L222" i="1"/>
  <c r="V221" i="1"/>
  <c r="T221" i="1"/>
  <c r="U221" i="1" s="1"/>
  <c r="S221" i="1"/>
  <c r="R221" i="1"/>
  <c r="Q221" i="1"/>
  <c r="P221" i="1"/>
  <c r="O221" i="1"/>
  <c r="N221" i="1"/>
  <c r="M221" i="1"/>
  <c r="L221" i="1"/>
  <c r="V220" i="1"/>
  <c r="T220" i="1"/>
  <c r="U220" i="1" s="1"/>
  <c r="S220" i="1"/>
  <c r="R220" i="1"/>
  <c r="Q220" i="1"/>
  <c r="P220" i="1"/>
  <c r="O220" i="1"/>
  <c r="N220" i="1"/>
  <c r="M220" i="1"/>
  <c r="L220" i="1"/>
  <c r="V219" i="1"/>
  <c r="T219" i="1"/>
  <c r="U219" i="1" s="1"/>
  <c r="S219" i="1"/>
  <c r="R219" i="1"/>
  <c r="Q219" i="1"/>
  <c r="P219" i="1"/>
  <c r="O219" i="1"/>
  <c r="N219" i="1"/>
  <c r="M219" i="1"/>
  <c r="L219" i="1"/>
  <c r="V218" i="1"/>
  <c r="T218" i="1"/>
  <c r="U218" i="1" s="1"/>
  <c r="S218" i="1"/>
  <c r="R218" i="1"/>
  <c r="Q218" i="1"/>
  <c r="P218" i="1"/>
  <c r="O218" i="1"/>
  <c r="N218" i="1"/>
  <c r="M218" i="1"/>
  <c r="L218" i="1"/>
  <c r="V217" i="1"/>
  <c r="T217" i="1"/>
  <c r="U217" i="1" s="1"/>
  <c r="S217" i="1"/>
  <c r="R217" i="1"/>
  <c r="Q217" i="1"/>
  <c r="P217" i="1"/>
  <c r="O217" i="1"/>
  <c r="N217" i="1"/>
  <c r="M217" i="1"/>
  <c r="L217" i="1"/>
  <c r="V216" i="1"/>
  <c r="T216" i="1"/>
  <c r="U216" i="1" s="1"/>
  <c r="S216" i="1"/>
  <c r="R216" i="1"/>
  <c r="Q216" i="1"/>
  <c r="P216" i="1"/>
  <c r="O216" i="1"/>
  <c r="N216" i="1"/>
  <c r="M216" i="1"/>
  <c r="L216" i="1"/>
  <c r="V215" i="1"/>
  <c r="T215" i="1"/>
  <c r="U215" i="1" s="1"/>
  <c r="S215" i="1"/>
  <c r="R215" i="1"/>
  <c r="Q215" i="1"/>
  <c r="P215" i="1"/>
  <c r="O215" i="1"/>
  <c r="N215" i="1"/>
  <c r="M215" i="1"/>
  <c r="L215" i="1"/>
  <c r="V214" i="1"/>
  <c r="T214" i="1"/>
  <c r="U214" i="1" s="1"/>
  <c r="S214" i="1"/>
  <c r="R214" i="1"/>
  <c r="Q214" i="1"/>
  <c r="P214" i="1"/>
  <c r="O214" i="1"/>
  <c r="N214" i="1"/>
  <c r="M214" i="1"/>
  <c r="L214" i="1"/>
  <c r="V213" i="1"/>
  <c r="T213" i="1"/>
  <c r="U213" i="1" s="1"/>
  <c r="S213" i="1"/>
  <c r="R213" i="1"/>
  <c r="Q213" i="1"/>
  <c r="P213" i="1"/>
  <c r="O213" i="1"/>
  <c r="N213" i="1"/>
  <c r="M213" i="1"/>
  <c r="L213" i="1"/>
  <c r="V212" i="1"/>
  <c r="T212" i="1"/>
  <c r="U212" i="1" s="1"/>
  <c r="S212" i="1"/>
  <c r="R212" i="1"/>
  <c r="Q212" i="1"/>
  <c r="P212" i="1"/>
  <c r="O212" i="1"/>
  <c r="N212" i="1"/>
  <c r="M212" i="1"/>
  <c r="L212" i="1"/>
  <c r="V211" i="1"/>
  <c r="T211" i="1"/>
  <c r="U211" i="1" s="1"/>
  <c r="S211" i="1"/>
  <c r="R211" i="1"/>
  <c r="Q211" i="1"/>
  <c r="P211" i="1"/>
  <c r="O211" i="1"/>
  <c r="N211" i="1"/>
  <c r="M211" i="1"/>
  <c r="L211" i="1"/>
  <c r="V210" i="1"/>
  <c r="T210" i="1"/>
  <c r="U210" i="1" s="1"/>
  <c r="S210" i="1"/>
  <c r="R210" i="1"/>
  <c r="Q210" i="1"/>
  <c r="P210" i="1"/>
  <c r="O210" i="1"/>
  <c r="N210" i="1"/>
  <c r="M210" i="1"/>
  <c r="L210" i="1"/>
  <c r="V209" i="1"/>
  <c r="T209" i="1"/>
  <c r="U209" i="1" s="1"/>
  <c r="S209" i="1"/>
  <c r="R209" i="1"/>
  <c r="Q209" i="1"/>
  <c r="P209" i="1"/>
  <c r="O209" i="1"/>
  <c r="N209" i="1"/>
  <c r="M209" i="1"/>
  <c r="L209" i="1"/>
  <c r="V208" i="1"/>
  <c r="T208" i="1"/>
  <c r="U208" i="1" s="1"/>
  <c r="S208" i="1"/>
  <c r="R208" i="1"/>
  <c r="Q208" i="1"/>
  <c r="P208" i="1"/>
  <c r="O208" i="1"/>
  <c r="N208" i="1"/>
  <c r="M208" i="1"/>
  <c r="L208" i="1"/>
  <c r="V207" i="1"/>
  <c r="T207" i="1"/>
  <c r="U207" i="1" s="1"/>
  <c r="S207" i="1"/>
  <c r="R207" i="1"/>
  <c r="Q207" i="1"/>
  <c r="P207" i="1"/>
  <c r="O207" i="1"/>
  <c r="N207" i="1"/>
  <c r="M207" i="1"/>
  <c r="L207" i="1"/>
  <c r="V206" i="1"/>
  <c r="T206" i="1"/>
  <c r="U206" i="1" s="1"/>
  <c r="S206" i="1"/>
  <c r="R206" i="1"/>
  <c r="Q206" i="1"/>
  <c r="P206" i="1"/>
  <c r="O206" i="1"/>
  <c r="N206" i="1"/>
  <c r="M206" i="1"/>
  <c r="L206" i="1"/>
  <c r="V205" i="1"/>
  <c r="T205" i="1"/>
  <c r="U205" i="1" s="1"/>
  <c r="S205" i="1"/>
  <c r="R205" i="1"/>
  <c r="Q205" i="1"/>
  <c r="P205" i="1"/>
  <c r="O205" i="1"/>
  <c r="N205" i="1"/>
  <c r="M205" i="1"/>
  <c r="L205" i="1"/>
  <c r="V204" i="1"/>
  <c r="T204" i="1"/>
  <c r="U204" i="1" s="1"/>
  <c r="S204" i="1"/>
  <c r="R204" i="1"/>
  <c r="Q204" i="1"/>
  <c r="P204" i="1"/>
  <c r="O204" i="1"/>
  <c r="N204" i="1"/>
  <c r="M204" i="1"/>
  <c r="L204" i="1"/>
  <c r="V203" i="1"/>
  <c r="T203" i="1"/>
  <c r="U203" i="1" s="1"/>
  <c r="S203" i="1"/>
  <c r="R203" i="1"/>
  <c r="Q203" i="1"/>
  <c r="P203" i="1"/>
  <c r="O203" i="1"/>
  <c r="N203" i="1"/>
  <c r="M203" i="1"/>
  <c r="L203" i="1"/>
  <c r="V202" i="1"/>
  <c r="T202" i="1"/>
  <c r="U202" i="1" s="1"/>
  <c r="S202" i="1"/>
  <c r="R202" i="1"/>
  <c r="Q202" i="1"/>
  <c r="P202" i="1"/>
  <c r="O202" i="1"/>
  <c r="N202" i="1"/>
  <c r="M202" i="1"/>
  <c r="L202" i="1"/>
  <c r="V201" i="1"/>
  <c r="T201" i="1"/>
  <c r="U201" i="1" s="1"/>
  <c r="S201" i="1"/>
  <c r="R201" i="1"/>
  <c r="Q201" i="1"/>
  <c r="P201" i="1"/>
  <c r="O201" i="1"/>
  <c r="N201" i="1"/>
  <c r="M201" i="1"/>
  <c r="L201" i="1"/>
  <c r="V200" i="1"/>
  <c r="T200" i="1"/>
  <c r="U200" i="1" s="1"/>
  <c r="S200" i="1"/>
  <c r="R200" i="1"/>
  <c r="Q200" i="1"/>
  <c r="P200" i="1"/>
  <c r="O200" i="1"/>
  <c r="N200" i="1"/>
  <c r="M200" i="1"/>
  <c r="L200" i="1"/>
  <c r="V199" i="1"/>
  <c r="T199" i="1"/>
  <c r="U199" i="1" s="1"/>
  <c r="S199" i="1"/>
  <c r="R199" i="1"/>
  <c r="Q199" i="1"/>
  <c r="P199" i="1"/>
  <c r="O199" i="1"/>
  <c r="N199" i="1"/>
  <c r="M199" i="1"/>
  <c r="L199" i="1"/>
  <c r="V198" i="1"/>
  <c r="T198" i="1"/>
  <c r="U198" i="1" s="1"/>
  <c r="S198" i="1"/>
  <c r="R198" i="1"/>
  <c r="Q198" i="1"/>
  <c r="P198" i="1"/>
  <c r="O198" i="1"/>
  <c r="N198" i="1"/>
  <c r="M198" i="1"/>
  <c r="L198" i="1"/>
  <c r="V197" i="1"/>
  <c r="T197" i="1"/>
  <c r="U197" i="1" s="1"/>
  <c r="S197" i="1"/>
  <c r="R197" i="1"/>
  <c r="Q197" i="1"/>
  <c r="P197" i="1"/>
  <c r="O197" i="1"/>
  <c r="N197" i="1"/>
  <c r="M197" i="1"/>
  <c r="L197" i="1"/>
  <c r="V196" i="1"/>
  <c r="T196" i="1"/>
  <c r="U196" i="1" s="1"/>
  <c r="S196" i="1"/>
  <c r="R196" i="1"/>
  <c r="Q196" i="1"/>
  <c r="P196" i="1"/>
  <c r="O196" i="1"/>
  <c r="N196" i="1"/>
  <c r="M196" i="1"/>
  <c r="L196" i="1"/>
  <c r="V195" i="1"/>
  <c r="T195" i="1"/>
  <c r="U195" i="1" s="1"/>
  <c r="S195" i="1"/>
  <c r="R195" i="1"/>
  <c r="Q195" i="1"/>
  <c r="P195" i="1"/>
  <c r="O195" i="1"/>
  <c r="N195" i="1"/>
  <c r="M195" i="1"/>
  <c r="L195" i="1"/>
  <c r="V194" i="1"/>
  <c r="T194" i="1"/>
  <c r="U194" i="1" s="1"/>
  <c r="S194" i="1"/>
  <c r="R194" i="1"/>
  <c r="Q194" i="1"/>
  <c r="P194" i="1"/>
  <c r="O194" i="1"/>
  <c r="N194" i="1"/>
  <c r="M194" i="1"/>
  <c r="L194" i="1"/>
  <c r="V193" i="1"/>
  <c r="T193" i="1"/>
  <c r="U193" i="1" s="1"/>
  <c r="S193" i="1"/>
  <c r="R193" i="1"/>
  <c r="Q193" i="1"/>
  <c r="P193" i="1"/>
  <c r="O193" i="1"/>
  <c r="N193" i="1"/>
  <c r="M193" i="1"/>
  <c r="L193" i="1"/>
  <c r="V192" i="1"/>
  <c r="T192" i="1"/>
  <c r="U192" i="1" s="1"/>
  <c r="S192" i="1"/>
  <c r="R192" i="1"/>
  <c r="Q192" i="1"/>
  <c r="P192" i="1"/>
  <c r="O192" i="1"/>
  <c r="N192" i="1"/>
  <c r="M192" i="1"/>
  <c r="L192" i="1"/>
  <c r="V191" i="1"/>
  <c r="T191" i="1"/>
  <c r="U191" i="1" s="1"/>
  <c r="S191" i="1"/>
  <c r="R191" i="1"/>
  <c r="Q191" i="1"/>
  <c r="P191" i="1"/>
  <c r="O191" i="1"/>
  <c r="N191" i="1"/>
  <c r="M191" i="1"/>
  <c r="L191" i="1"/>
  <c r="V190" i="1"/>
  <c r="T190" i="1"/>
  <c r="U190" i="1" s="1"/>
  <c r="S190" i="1"/>
  <c r="R190" i="1"/>
  <c r="Q190" i="1"/>
  <c r="P190" i="1"/>
  <c r="O190" i="1"/>
  <c r="N190" i="1"/>
  <c r="M190" i="1"/>
  <c r="L190" i="1"/>
  <c r="V189" i="1"/>
  <c r="T189" i="1"/>
  <c r="U189" i="1" s="1"/>
  <c r="S189" i="1"/>
  <c r="R189" i="1"/>
  <c r="Q189" i="1"/>
  <c r="P189" i="1"/>
  <c r="O189" i="1"/>
  <c r="N189" i="1"/>
  <c r="M189" i="1"/>
  <c r="L189" i="1"/>
  <c r="V188" i="1"/>
  <c r="T188" i="1"/>
  <c r="U188" i="1" s="1"/>
  <c r="S188" i="1"/>
  <c r="R188" i="1"/>
  <c r="Q188" i="1"/>
  <c r="P188" i="1"/>
  <c r="O188" i="1"/>
  <c r="N188" i="1"/>
  <c r="M188" i="1"/>
  <c r="L188" i="1"/>
  <c r="V187" i="1"/>
  <c r="T187" i="1"/>
  <c r="U187" i="1" s="1"/>
  <c r="S187" i="1"/>
  <c r="R187" i="1"/>
  <c r="Q187" i="1"/>
  <c r="P187" i="1"/>
  <c r="O187" i="1"/>
  <c r="N187" i="1"/>
  <c r="M187" i="1"/>
  <c r="L187" i="1"/>
  <c r="V186" i="1"/>
  <c r="T186" i="1"/>
  <c r="U186" i="1" s="1"/>
  <c r="S186" i="1"/>
  <c r="R186" i="1"/>
  <c r="Q186" i="1"/>
  <c r="P186" i="1"/>
  <c r="O186" i="1"/>
  <c r="N186" i="1"/>
  <c r="M186" i="1"/>
  <c r="L186" i="1"/>
  <c r="V185" i="1"/>
  <c r="T185" i="1"/>
  <c r="U185" i="1" s="1"/>
  <c r="S185" i="1"/>
  <c r="R185" i="1"/>
  <c r="Q185" i="1"/>
  <c r="P185" i="1"/>
  <c r="O185" i="1"/>
  <c r="N185" i="1"/>
  <c r="M185" i="1"/>
  <c r="L185" i="1"/>
  <c r="V184" i="1"/>
  <c r="T184" i="1"/>
  <c r="U184" i="1" s="1"/>
  <c r="S184" i="1"/>
  <c r="R184" i="1"/>
  <c r="Q184" i="1"/>
  <c r="P184" i="1"/>
  <c r="O184" i="1"/>
  <c r="N184" i="1"/>
  <c r="M184" i="1"/>
  <c r="L184" i="1"/>
  <c r="V183" i="1"/>
  <c r="T183" i="1"/>
  <c r="U183" i="1" s="1"/>
  <c r="S183" i="1"/>
  <c r="R183" i="1"/>
  <c r="Q183" i="1"/>
  <c r="P183" i="1"/>
  <c r="O183" i="1"/>
  <c r="N183" i="1"/>
  <c r="M183" i="1"/>
  <c r="L183" i="1"/>
  <c r="V182" i="1"/>
  <c r="T182" i="1"/>
  <c r="U182" i="1" s="1"/>
  <c r="S182" i="1"/>
  <c r="R182" i="1"/>
  <c r="Q182" i="1"/>
  <c r="P182" i="1"/>
  <c r="O182" i="1"/>
  <c r="N182" i="1"/>
  <c r="M182" i="1"/>
  <c r="L182" i="1"/>
  <c r="V181" i="1"/>
  <c r="T181" i="1"/>
  <c r="U181" i="1" s="1"/>
  <c r="S181" i="1"/>
  <c r="R181" i="1"/>
  <c r="Q181" i="1"/>
  <c r="P181" i="1"/>
  <c r="O181" i="1"/>
  <c r="N181" i="1"/>
  <c r="M181" i="1"/>
  <c r="L181" i="1"/>
  <c r="V180" i="1"/>
  <c r="T180" i="1"/>
  <c r="U180" i="1" s="1"/>
  <c r="S180" i="1"/>
  <c r="R180" i="1"/>
  <c r="Q180" i="1"/>
  <c r="P180" i="1"/>
  <c r="O180" i="1"/>
  <c r="N180" i="1"/>
  <c r="M180" i="1"/>
  <c r="L180" i="1"/>
  <c r="V179" i="1"/>
  <c r="T179" i="1"/>
  <c r="U179" i="1" s="1"/>
  <c r="S179" i="1"/>
  <c r="R179" i="1"/>
  <c r="Q179" i="1"/>
  <c r="P179" i="1"/>
  <c r="O179" i="1"/>
  <c r="N179" i="1"/>
  <c r="M179" i="1"/>
  <c r="L179" i="1"/>
  <c r="V178" i="1"/>
  <c r="T178" i="1"/>
  <c r="U178" i="1" s="1"/>
  <c r="S178" i="1"/>
  <c r="R178" i="1"/>
  <c r="Q178" i="1"/>
  <c r="P178" i="1"/>
  <c r="O178" i="1"/>
  <c r="N178" i="1"/>
  <c r="M178" i="1"/>
  <c r="L178" i="1"/>
  <c r="V177" i="1"/>
  <c r="T177" i="1"/>
  <c r="U177" i="1" s="1"/>
  <c r="S177" i="1"/>
  <c r="R177" i="1"/>
  <c r="Q177" i="1"/>
  <c r="P177" i="1"/>
  <c r="O177" i="1"/>
  <c r="N177" i="1"/>
  <c r="M177" i="1"/>
  <c r="L177" i="1"/>
  <c r="V176" i="1"/>
  <c r="T176" i="1"/>
  <c r="U176" i="1" s="1"/>
  <c r="S176" i="1"/>
  <c r="R176" i="1"/>
  <c r="Q176" i="1"/>
  <c r="P176" i="1"/>
  <c r="O176" i="1"/>
  <c r="N176" i="1"/>
  <c r="M176" i="1"/>
  <c r="L176" i="1"/>
  <c r="V175" i="1"/>
  <c r="T175" i="1"/>
  <c r="U175" i="1" s="1"/>
  <c r="S175" i="1"/>
  <c r="R175" i="1"/>
  <c r="Q175" i="1"/>
  <c r="P175" i="1"/>
  <c r="O175" i="1"/>
  <c r="N175" i="1"/>
  <c r="M175" i="1"/>
  <c r="L175" i="1"/>
  <c r="V174" i="1"/>
  <c r="T174" i="1"/>
  <c r="U174" i="1" s="1"/>
  <c r="S174" i="1"/>
  <c r="R174" i="1"/>
  <c r="Q174" i="1"/>
  <c r="P174" i="1"/>
  <c r="O174" i="1"/>
  <c r="N174" i="1"/>
  <c r="M174" i="1"/>
  <c r="L174" i="1"/>
  <c r="V173" i="1"/>
  <c r="T173" i="1"/>
  <c r="U173" i="1" s="1"/>
  <c r="S173" i="1"/>
  <c r="R173" i="1"/>
  <c r="Q173" i="1"/>
  <c r="P173" i="1"/>
  <c r="O173" i="1"/>
  <c r="N173" i="1"/>
  <c r="M173" i="1"/>
  <c r="L173" i="1"/>
  <c r="V172" i="1"/>
  <c r="T172" i="1"/>
  <c r="U172" i="1" s="1"/>
  <c r="S172" i="1"/>
  <c r="R172" i="1"/>
  <c r="Q172" i="1"/>
  <c r="P172" i="1"/>
  <c r="O172" i="1"/>
  <c r="N172" i="1"/>
  <c r="M172" i="1"/>
  <c r="L172" i="1"/>
  <c r="V171" i="1"/>
  <c r="T171" i="1"/>
  <c r="U171" i="1" s="1"/>
  <c r="S171" i="1"/>
  <c r="R171" i="1"/>
  <c r="Q171" i="1"/>
  <c r="P171" i="1"/>
  <c r="O171" i="1"/>
  <c r="N171" i="1"/>
  <c r="M171" i="1"/>
  <c r="L171" i="1"/>
  <c r="V170" i="1"/>
  <c r="T170" i="1"/>
  <c r="U170" i="1" s="1"/>
  <c r="S170" i="1"/>
  <c r="R170" i="1"/>
  <c r="Q170" i="1"/>
  <c r="P170" i="1"/>
  <c r="O170" i="1"/>
  <c r="N170" i="1"/>
  <c r="M170" i="1"/>
  <c r="L170" i="1"/>
  <c r="V169" i="1"/>
  <c r="T169" i="1"/>
  <c r="U169" i="1" s="1"/>
  <c r="S169" i="1"/>
  <c r="R169" i="1"/>
  <c r="Q169" i="1"/>
  <c r="P169" i="1"/>
  <c r="O169" i="1"/>
  <c r="N169" i="1"/>
  <c r="M169" i="1"/>
  <c r="L169" i="1"/>
  <c r="V168" i="1"/>
  <c r="T168" i="1"/>
  <c r="U168" i="1" s="1"/>
  <c r="S168" i="1"/>
  <c r="R168" i="1"/>
  <c r="Q168" i="1"/>
  <c r="P168" i="1"/>
  <c r="O168" i="1"/>
  <c r="N168" i="1"/>
  <c r="M168" i="1"/>
  <c r="L168" i="1"/>
  <c r="V167" i="1"/>
  <c r="T167" i="1"/>
  <c r="U167" i="1" s="1"/>
  <c r="S167" i="1"/>
  <c r="R167" i="1"/>
  <c r="Q167" i="1"/>
  <c r="P167" i="1"/>
  <c r="O167" i="1"/>
  <c r="N167" i="1"/>
  <c r="M167" i="1"/>
  <c r="L167" i="1"/>
  <c r="V166" i="1"/>
  <c r="T166" i="1"/>
  <c r="U166" i="1" s="1"/>
  <c r="S166" i="1"/>
  <c r="R166" i="1"/>
  <c r="Q166" i="1"/>
  <c r="P166" i="1"/>
  <c r="O166" i="1"/>
  <c r="N166" i="1"/>
  <c r="M166" i="1"/>
  <c r="L166" i="1"/>
  <c r="V165" i="1"/>
  <c r="T165" i="1"/>
  <c r="U165" i="1" s="1"/>
  <c r="S165" i="1"/>
  <c r="R165" i="1"/>
  <c r="Q165" i="1"/>
  <c r="P165" i="1"/>
  <c r="O165" i="1"/>
  <c r="N165" i="1"/>
  <c r="M165" i="1"/>
  <c r="L165" i="1"/>
  <c r="V164" i="1"/>
  <c r="T164" i="1"/>
  <c r="U164" i="1" s="1"/>
  <c r="S164" i="1"/>
  <c r="R164" i="1"/>
  <c r="Q164" i="1"/>
  <c r="P164" i="1"/>
  <c r="O164" i="1"/>
  <c r="N164" i="1"/>
  <c r="M164" i="1"/>
  <c r="L164" i="1"/>
  <c r="V163" i="1"/>
  <c r="T163" i="1"/>
  <c r="U163" i="1" s="1"/>
  <c r="S163" i="1"/>
  <c r="R163" i="1"/>
  <c r="Q163" i="1"/>
  <c r="P163" i="1"/>
  <c r="O163" i="1"/>
  <c r="N163" i="1"/>
  <c r="M163" i="1"/>
  <c r="L163" i="1"/>
  <c r="V162" i="1"/>
  <c r="T162" i="1"/>
  <c r="U162" i="1" s="1"/>
  <c r="S162" i="1"/>
  <c r="R162" i="1"/>
  <c r="Q162" i="1"/>
  <c r="P162" i="1"/>
  <c r="O162" i="1"/>
  <c r="N162" i="1"/>
  <c r="M162" i="1"/>
  <c r="L162" i="1"/>
  <c r="V161" i="1"/>
  <c r="T161" i="1"/>
  <c r="U161" i="1" s="1"/>
  <c r="S161" i="1"/>
  <c r="R161" i="1"/>
  <c r="Q161" i="1"/>
  <c r="P161" i="1"/>
  <c r="O161" i="1"/>
  <c r="N161" i="1"/>
  <c r="M161" i="1"/>
  <c r="L161" i="1"/>
  <c r="V160" i="1"/>
  <c r="T160" i="1"/>
  <c r="U160" i="1" s="1"/>
  <c r="S160" i="1"/>
  <c r="R160" i="1"/>
  <c r="Q160" i="1"/>
  <c r="P160" i="1"/>
  <c r="O160" i="1"/>
  <c r="N160" i="1"/>
  <c r="M160" i="1"/>
  <c r="L160" i="1"/>
  <c r="V159" i="1"/>
  <c r="T159" i="1"/>
  <c r="U159" i="1" s="1"/>
  <c r="S159" i="1"/>
  <c r="R159" i="1"/>
  <c r="Q159" i="1"/>
  <c r="P159" i="1"/>
  <c r="O159" i="1"/>
  <c r="N159" i="1"/>
  <c r="M159" i="1"/>
  <c r="L159" i="1"/>
  <c r="V158" i="1"/>
  <c r="T158" i="1"/>
  <c r="U158" i="1" s="1"/>
  <c r="S158" i="1"/>
  <c r="R158" i="1"/>
  <c r="Q158" i="1"/>
  <c r="P158" i="1"/>
  <c r="O158" i="1"/>
  <c r="N158" i="1"/>
  <c r="M158" i="1"/>
  <c r="L158" i="1"/>
  <c r="V157" i="1"/>
  <c r="T157" i="1"/>
  <c r="U157" i="1" s="1"/>
  <c r="S157" i="1"/>
  <c r="R157" i="1"/>
  <c r="Q157" i="1"/>
  <c r="P157" i="1"/>
  <c r="O157" i="1"/>
  <c r="N157" i="1"/>
  <c r="M157" i="1"/>
  <c r="L157" i="1"/>
  <c r="V156" i="1"/>
  <c r="T156" i="1"/>
  <c r="U156" i="1" s="1"/>
  <c r="S156" i="1"/>
  <c r="R156" i="1"/>
  <c r="Q156" i="1"/>
  <c r="P156" i="1"/>
  <c r="O156" i="1"/>
  <c r="N156" i="1"/>
  <c r="M156" i="1"/>
  <c r="L156" i="1"/>
  <c r="V155" i="1"/>
  <c r="T155" i="1"/>
  <c r="U155" i="1" s="1"/>
  <c r="S155" i="1"/>
  <c r="R155" i="1"/>
  <c r="Q155" i="1"/>
  <c r="P155" i="1"/>
  <c r="O155" i="1"/>
  <c r="N155" i="1"/>
  <c r="M155" i="1"/>
  <c r="L155" i="1"/>
  <c r="V154" i="1"/>
  <c r="T154" i="1"/>
  <c r="U154" i="1" s="1"/>
  <c r="S154" i="1"/>
  <c r="R154" i="1"/>
  <c r="Q154" i="1"/>
  <c r="P154" i="1"/>
  <c r="O154" i="1"/>
  <c r="N154" i="1"/>
  <c r="M154" i="1"/>
  <c r="L154" i="1"/>
  <c r="V153" i="1"/>
  <c r="T153" i="1"/>
  <c r="U153" i="1" s="1"/>
  <c r="S153" i="1"/>
  <c r="R153" i="1"/>
  <c r="Q153" i="1"/>
  <c r="P153" i="1"/>
  <c r="O153" i="1"/>
  <c r="N153" i="1"/>
  <c r="M153" i="1"/>
  <c r="L153" i="1"/>
  <c r="V152" i="1"/>
  <c r="T152" i="1"/>
  <c r="U152" i="1" s="1"/>
  <c r="S152" i="1"/>
  <c r="R152" i="1"/>
  <c r="Q152" i="1"/>
  <c r="P152" i="1"/>
  <c r="O152" i="1"/>
  <c r="N152" i="1"/>
  <c r="M152" i="1"/>
  <c r="L152" i="1"/>
  <c r="V151" i="1"/>
  <c r="T151" i="1"/>
  <c r="U151" i="1" s="1"/>
  <c r="S151" i="1"/>
  <c r="R151" i="1"/>
  <c r="Q151" i="1"/>
  <c r="P151" i="1"/>
  <c r="O151" i="1"/>
  <c r="N151" i="1"/>
  <c r="M151" i="1"/>
  <c r="L151" i="1"/>
  <c r="V150" i="1"/>
  <c r="T150" i="1"/>
  <c r="U150" i="1" s="1"/>
  <c r="S150" i="1"/>
  <c r="R150" i="1"/>
  <c r="Q150" i="1"/>
  <c r="P150" i="1"/>
  <c r="O150" i="1"/>
  <c r="N150" i="1"/>
  <c r="M150" i="1"/>
  <c r="L150" i="1"/>
  <c r="V149" i="1"/>
  <c r="T149" i="1"/>
  <c r="U149" i="1" s="1"/>
  <c r="S149" i="1"/>
  <c r="R149" i="1"/>
  <c r="Q149" i="1"/>
  <c r="P149" i="1"/>
  <c r="O149" i="1"/>
  <c r="N149" i="1"/>
  <c r="M149" i="1"/>
  <c r="L149" i="1"/>
  <c r="V148" i="1"/>
  <c r="T148" i="1"/>
  <c r="U148" i="1" s="1"/>
  <c r="S148" i="1"/>
  <c r="R148" i="1"/>
  <c r="Q148" i="1"/>
  <c r="P148" i="1"/>
  <c r="O148" i="1"/>
  <c r="N148" i="1"/>
  <c r="M148" i="1"/>
  <c r="L148" i="1"/>
  <c r="V147" i="1"/>
  <c r="T147" i="1"/>
  <c r="U147" i="1" s="1"/>
  <c r="S147" i="1"/>
  <c r="R147" i="1"/>
  <c r="Q147" i="1"/>
  <c r="P147" i="1"/>
  <c r="O147" i="1"/>
  <c r="N147" i="1"/>
  <c r="M147" i="1"/>
  <c r="L147" i="1"/>
  <c r="V146" i="1"/>
  <c r="T146" i="1"/>
  <c r="U146" i="1" s="1"/>
  <c r="S146" i="1"/>
  <c r="R146" i="1"/>
  <c r="Q146" i="1"/>
  <c r="P146" i="1"/>
  <c r="O146" i="1"/>
  <c r="N146" i="1"/>
  <c r="M146" i="1"/>
  <c r="L146" i="1"/>
  <c r="V145" i="1"/>
  <c r="T145" i="1"/>
  <c r="U145" i="1" s="1"/>
  <c r="S145" i="1"/>
  <c r="R145" i="1"/>
  <c r="Q145" i="1"/>
  <c r="P145" i="1"/>
  <c r="O145" i="1"/>
  <c r="N145" i="1"/>
  <c r="M145" i="1"/>
  <c r="L145" i="1"/>
  <c r="V144" i="1"/>
  <c r="T144" i="1"/>
  <c r="U144" i="1" s="1"/>
  <c r="S144" i="1"/>
  <c r="R144" i="1"/>
  <c r="Q144" i="1"/>
  <c r="P144" i="1"/>
  <c r="O144" i="1"/>
  <c r="N144" i="1"/>
  <c r="M144" i="1"/>
  <c r="L144" i="1"/>
  <c r="V143" i="1"/>
  <c r="T143" i="1"/>
  <c r="U143" i="1" s="1"/>
  <c r="S143" i="1"/>
  <c r="R143" i="1"/>
  <c r="Q143" i="1"/>
  <c r="P143" i="1"/>
  <c r="O143" i="1"/>
  <c r="N143" i="1"/>
  <c r="M143" i="1"/>
  <c r="L143" i="1"/>
  <c r="V142" i="1"/>
  <c r="T142" i="1"/>
  <c r="U142" i="1" s="1"/>
  <c r="S142" i="1"/>
  <c r="R142" i="1"/>
  <c r="Q142" i="1"/>
  <c r="P142" i="1"/>
  <c r="O142" i="1"/>
  <c r="N142" i="1"/>
  <c r="M142" i="1"/>
  <c r="L142" i="1"/>
  <c r="V141" i="1"/>
  <c r="T141" i="1"/>
  <c r="U141" i="1" s="1"/>
  <c r="S141" i="1"/>
  <c r="R141" i="1"/>
  <c r="Q141" i="1"/>
  <c r="P141" i="1"/>
  <c r="O141" i="1"/>
  <c r="N141" i="1"/>
  <c r="M141" i="1"/>
  <c r="L141" i="1"/>
  <c r="V140" i="1"/>
  <c r="T140" i="1"/>
  <c r="U140" i="1" s="1"/>
  <c r="S140" i="1"/>
  <c r="R140" i="1"/>
  <c r="Q140" i="1"/>
  <c r="P140" i="1"/>
  <c r="O140" i="1"/>
  <c r="N140" i="1"/>
  <c r="M140" i="1"/>
  <c r="L140" i="1"/>
  <c r="V139" i="1"/>
  <c r="T139" i="1"/>
  <c r="U139" i="1" s="1"/>
  <c r="S139" i="1"/>
  <c r="R139" i="1"/>
  <c r="Q139" i="1"/>
  <c r="P139" i="1"/>
  <c r="O139" i="1"/>
  <c r="N139" i="1"/>
  <c r="M139" i="1"/>
  <c r="L139" i="1"/>
  <c r="V138" i="1"/>
  <c r="T138" i="1"/>
  <c r="U138" i="1" s="1"/>
  <c r="S138" i="1"/>
  <c r="R138" i="1"/>
  <c r="Q138" i="1"/>
  <c r="P138" i="1"/>
  <c r="O138" i="1"/>
  <c r="N138" i="1"/>
  <c r="M138" i="1"/>
  <c r="L138" i="1"/>
  <c r="V137" i="1"/>
  <c r="T137" i="1"/>
  <c r="U137" i="1" s="1"/>
  <c r="S137" i="1"/>
  <c r="R137" i="1"/>
  <c r="Q137" i="1"/>
  <c r="P137" i="1"/>
  <c r="O137" i="1"/>
  <c r="N137" i="1"/>
  <c r="M137" i="1"/>
  <c r="L137" i="1"/>
  <c r="V136" i="1"/>
  <c r="T136" i="1"/>
  <c r="U136" i="1" s="1"/>
  <c r="S136" i="1"/>
  <c r="R136" i="1"/>
  <c r="Q136" i="1"/>
  <c r="P136" i="1"/>
  <c r="O136" i="1"/>
  <c r="N136" i="1"/>
  <c r="M136" i="1"/>
  <c r="L136" i="1"/>
  <c r="V135" i="1"/>
  <c r="T135" i="1"/>
  <c r="U135" i="1" s="1"/>
  <c r="S135" i="1"/>
  <c r="R135" i="1"/>
  <c r="Q135" i="1"/>
  <c r="P135" i="1"/>
  <c r="O135" i="1"/>
  <c r="N135" i="1"/>
  <c r="M135" i="1"/>
  <c r="L135" i="1"/>
  <c r="V134" i="1"/>
  <c r="T134" i="1"/>
  <c r="U134" i="1" s="1"/>
  <c r="S134" i="1"/>
  <c r="R134" i="1"/>
  <c r="Q134" i="1"/>
  <c r="P134" i="1"/>
  <c r="O134" i="1"/>
  <c r="N134" i="1"/>
  <c r="M134" i="1"/>
  <c r="L134" i="1"/>
  <c r="V133" i="1"/>
  <c r="T133" i="1"/>
  <c r="U133" i="1" s="1"/>
  <c r="S133" i="1"/>
  <c r="R133" i="1"/>
  <c r="Q133" i="1"/>
  <c r="P133" i="1"/>
  <c r="O133" i="1"/>
  <c r="N133" i="1"/>
  <c r="M133" i="1"/>
  <c r="L133" i="1"/>
  <c r="V132" i="1"/>
  <c r="T132" i="1"/>
  <c r="U132" i="1" s="1"/>
  <c r="S132" i="1"/>
  <c r="R132" i="1"/>
  <c r="Q132" i="1"/>
  <c r="P132" i="1"/>
  <c r="O132" i="1"/>
  <c r="N132" i="1"/>
  <c r="M132" i="1"/>
  <c r="L132" i="1"/>
  <c r="V131" i="1"/>
  <c r="T131" i="1"/>
  <c r="U131" i="1" s="1"/>
  <c r="S131" i="1"/>
  <c r="R131" i="1"/>
  <c r="Q131" i="1"/>
  <c r="P131" i="1"/>
  <c r="O131" i="1"/>
  <c r="N131" i="1"/>
  <c r="M131" i="1"/>
  <c r="L131" i="1"/>
  <c r="V130" i="1"/>
  <c r="T130" i="1"/>
  <c r="U130" i="1" s="1"/>
  <c r="S130" i="1"/>
  <c r="R130" i="1"/>
  <c r="Q130" i="1"/>
  <c r="P130" i="1"/>
  <c r="O130" i="1"/>
  <c r="N130" i="1"/>
  <c r="M130" i="1"/>
  <c r="L130" i="1"/>
  <c r="V129" i="1"/>
  <c r="T129" i="1"/>
  <c r="U129" i="1" s="1"/>
  <c r="S129" i="1"/>
  <c r="R129" i="1"/>
  <c r="Q129" i="1"/>
  <c r="P129" i="1"/>
  <c r="O129" i="1"/>
  <c r="N129" i="1"/>
  <c r="M129" i="1"/>
  <c r="L129" i="1"/>
  <c r="V128" i="1"/>
  <c r="T128" i="1"/>
  <c r="U128" i="1" s="1"/>
  <c r="S128" i="1"/>
  <c r="R128" i="1"/>
  <c r="Q128" i="1"/>
  <c r="P128" i="1"/>
  <c r="O128" i="1"/>
  <c r="N128" i="1"/>
  <c r="M128" i="1"/>
  <c r="L128" i="1"/>
  <c r="V127" i="1"/>
  <c r="T127" i="1"/>
  <c r="U127" i="1" s="1"/>
  <c r="S127" i="1"/>
  <c r="R127" i="1"/>
  <c r="Q127" i="1"/>
  <c r="P127" i="1"/>
  <c r="O127" i="1"/>
  <c r="N127" i="1"/>
  <c r="M127" i="1"/>
  <c r="L127" i="1"/>
  <c r="V126" i="1"/>
  <c r="T126" i="1"/>
  <c r="U126" i="1" s="1"/>
  <c r="S126" i="1"/>
  <c r="R126" i="1"/>
  <c r="Q126" i="1"/>
  <c r="P126" i="1"/>
  <c r="O126" i="1"/>
  <c r="N126" i="1"/>
  <c r="M126" i="1"/>
  <c r="L126" i="1"/>
  <c r="V125" i="1"/>
  <c r="T125" i="1"/>
  <c r="U125" i="1" s="1"/>
  <c r="S125" i="1"/>
  <c r="R125" i="1"/>
  <c r="Q125" i="1"/>
  <c r="P125" i="1"/>
  <c r="O125" i="1"/>
  <c r="N125" i="1"/>
  <c r="M125" i="1"/>
  <c r="L125" i="1"/>
  <c r="V124" i="1"/>
  <c r="T124" i="1"/>
  <c r="U124" i="1" s="1"/>
  <c r="S124" i="1"/>
  <c r="R124" i="1"/>
  <c r="Q124" i="1"/>
  <c r="P124" i="1"/>
  <c r="O124" i="1"/>
  <c r="N124" i="1"/>
  <c r="M124" i="1"/>
  <c r="L124" i="1"/>
  <c r="V123" i="1"/>
  <c r="T123" i="1"/>
  <c r="U123" i="1" s="1"/>
  <c r="S123" i="1"/>
  <c r="R123" i="1"/>
  <c r="Q123" i="1"/>
  <c r="P123" i="1"/>
  <c r="O123" i="1"/>
  <c r="N123" i="1"/>
  <c r="M123" i="1"/>
  <c r="L123" i="1"/>
  <c r="V122" i="1"/>
  <c r="T122" i="1"/>
  <c r="U122" i="1" s="1"/>
  <c r="S122" i="1"/>
  <c r="R122" i="1"/>
  <c r="Q122" i="1"/>
  <c r="P122" i="1"/>
  <c r="O122" i="1"/>
  <c r="N122" i="1"/>
  <c r="M122" i="1"/>
  <c r="L122" i="1"/>
  <c r="V121" i="1"/>
  <c r="T121" i="1"/>
  <c r="U121" i="1" s="1"/>
  <c r="S121" i="1"/>
  <c r="R121" i="1"/>
  <c r="Q121" i="1"/>
  <c r="P121" i="1"/>
  <c r="O121" i="1"/>
  <c r="N121" i="1"/>
  <c r="M121" i="1"/>
  <c r="L121" i="1"/>
  <c r="V120" i="1"/>
  <c r="T120" i="1"/>
  <c r="U120" i="1" s="1"/>
  <c r="S120" i="1"/>
  <c r="R120" i="1"/>
  <c r="Q120" i="1"/>
  <c r="P120" i="1"/>
  <c r="O120" i="1"/>
  <c r="N120" i="1"/>
  <c r="M120" i="1"/>
  <c r="L120" i="1"/>
  <c r="V119" i="1"/>
  <c r="T119" i="1"/>
  <c r="U119" i="1" s="1"/>
  <c r="S119" i="1"/>
  <c r="R119" i="1"/>
  <c r="Q119" i="1"/>
  <c r="P119" i="1"/>
  <c r="O119" i="1"/>
  <c r="N119" i="1"/>
  <c r="M119" i="1"/>
  <c r="L119" i="1"/>
  <c r="V118" i="1"/>
  <c r="T118" i="1"/>
  <c r="U118" i="1" s="1"/>
  <c r="S118" i="1"/>
  <c r="R118" i="1"/>
  <c r="Q118" i="1"/>
  <c r="P118" i="1"/>
  <c r="O118" i="1"/>
  <c r="N118" i="1"/>
  <c r="M118" i="1"/>
  <c r="L118" i="1"/>
  <c r="V117" i="1"/>
  <c r="T117" i="1"/>
  <c r="U117" i="1" s="1"/>
  <c r="S117" i="1"/>
  <c r="R117" i="1"/>
  <c r="Q117" i="1"/>
  <c r="P117" i="1"/>
  <c r="O117" i="1"/>
  <c r="N117" i="1"/>
  <c r="M117" i="1"/>
  <c r="L117" i="1"/>
  <c r="V116" i="1"/>
  <c r="T116" i="1"/>
  <c r="U116" i="1" s="1"/>
  <c r="S116" i="1"/>
  <c r="R116" i="1"/>
  <c r="Q116" i="1"/>
  <c r="P116" i="1"/>
  <c r="O116" i="1"/>
  <c r="N116" i="1"/>
  <c r="M116" i="1"/>
  <c r="L116" i="1"/>
  <c r="V115" i="1"/>
  <c r="T115" i="1"/>
  <c r="U115" i="1" s="1"/>
  <c r="S115" i="1"/>
  <c r="R115" i="1"/>
  <c r="Q115" i="1"/>
  <c r="P115" i="1"/>
  <c r="O115" i="1"/>
  <c r="N115" i="1"/>
  <c r="M115" i="1"/>
  <c r="L115" i="1"/>
  <c r="V114" i="1"/>
  <c r="T114" i="1"/>
  <c r="U114" i="1" s="1"/>
  <c r="S114" i="1"/>
  <c r="R114" i="1"/>
  <c r="Q114" i="1"/>
  <c r="P114" i="1"/>
  <c r="O114" i="1"/>
  <c r="N114" i="1"/>
  <c r="M114" i="1"/>
  <c r="L114" i="1"/>
  <c r="V113" i="1"/>
  <c r="T113" i="1"/>
  <c r="U113" i="1" s="1"/>
  <c r="S113" i="1"/>
  <c r="R113" i="1"/>
  <c r="Q113" i="1"/>
  <c r="P113" i="1"/>
  <c r="O113" i="1"/>
  <c r="N113" i="1"/>
  <c r="M113" i="1"/>
  <c r="L113" i="1"/>
  <c r="V112" i="1"/>
  <c r="T112" i="1"/>
  <c r="U112" i="1" s="1"/>
  <c r="S112" i="1"/>
  <c r="R112" i="1"/>
  <c r="Q112" i="1"/>
  <c r="P112" i="1"/>
  <c r="O112" i="1"/>
  <c r="N112" i="1"/>
  <c r="M112" i="1"/>
  <c r="L112" i="1"/>
  <c r="V111" i="1"/>
  <c r="T111" i="1"/>
  <c r="U111" i="1" s="1"/>
  <c r="S111" i="1"/>
  <c r="R111" i="1"/>
  <c r="Q111" i="1"/>
  <c r="P111" i="1"/>
  <c r="O111" i="1"/>
  <c r="N111" i="1"/>
  <c r="M111" i="1"/>
  <c r="L111" i="1"/>
  <c r="V110" i="1"/>
  <c r="T110" i="1"/>
  <c r="U110" i="1" s="1"/>
  <c r="S110" i="1"/>
  <c r="R110" i="1"/>
  <c r="Q110" i="1"/>
  <c r="P110" i="1"/>
  <c r="O110" i="1"/>
  <c r="N110" i="1"/>
  <c r="M110" i="1"/>
  <c r="L110" i="1"/>
  <c r="V109" i="1"/>
  <c r="T109" i="1"/>
  <c r="U109" i="1" s="1"/>
  <c r="S109" i="1"/>
  <c r="R109" i="1"/>
  <c r="Q109" i="1"/>
  <c r="P109" i="1"/>
  <c r="O109" i="1"/>
  <c r="N109" i="1"/>
  <c r="M109" i="1"/>
  <c r="L109" i="1"/>
  <c r="V108" i="1"/>
  <c r="T108" i="1"/>
  <c r="U108" i="1" s="1"/>
  <c r="S108" i="1"/>
  <c r="R108" i="1"/>
  <c r="Q108" i="1"/>
  <c r="P108" i="1"/>
  <c r="O108" i="1"/>
  <c r="N108" i="1"/>
  <c r="M108" i="1"/>
  <c r="L108" i="1"/>
  <c r="V107" i="1"/>
  <c r="T107" i="1"/>
  <c r="U107" i="1" s="1"/>
  <c r="S107" i="1"/>
  <c r="R107" i="1"/>
  <c r="Q107" i="1"/>
  <c r="P107" i="1"/>
  <c r="O107" i="1"/>
  <c r="N107" i="1"/>
  <c r="M107" i="1"/>
  <c r="L107" i="1"/>
  <c r="V106" i="1"/>
  <c r="T106" i="1"/>
  <c r="U106" i="1" s="1"/>
  <c r="S106" i="1"/>
  <c r="R106" i="1"/>
  <c r="Q106" i="1"/>
  <c r="P106" i="1"/>
  <c r="O106" i="1"/>
  <c r="N106" i="1"/>
  <c r="M106" i="1"/>
  <c r="L106" i="1"/>
  <c r="V105" i="1"/>
  <c r="T105" i="1"/>
  <c r="U105" i="1" s="1"/>
  <c r="S105" i="1"/>
  <c r="R105" i="1"/>
  <c r="Q105" i="1"/>
  <c r="P105" i="1"/>
  <c r="O105" i="1"/>
  <c r="N105" i="1"/>
  <c r="M105" i="1"/>
  <c r="L105" i="1"/>
  <c r="V104" i="1"/>
  <c r="T104" i="1"/>
  <c r="U104" i="1" s="1"/>
  <c r="S104" i="1"/>
  <c r="R104" i="1"/>
  <c r="Q104" i="1"/>
  <c r="P104" i="1"/>
  <c r="O104" i="1"/>
  <c r="N104" i="1"/>
  <c r="M104" i="1"/>
  <c r="L104" i="1"/>
  <c r="V103" i="1"/>
  <c r="T103" i="1"/>
  <c r="U103" i="1" s="1"/>
  <c r="S103" i="1"/>
  <c r="R103" i="1"/>
  <c r="Q103" i="1"/>
  <c r="P103" i="1"/>
  <c r="O103" i="1"/>
  <c r="N103" i="1"/>
  <c r="M103" i="1"/>
  <c r="L103" i="1"/>
  <c r="V102" i="1"/>
  <c r="T102" i="1"/>
  <c r="U102" i="1" s="1"/>
  <c r="S102" i="1"/>
  <c r="R102" i="1"/>
  <c r="Q102" i="1"/>
  <c r="P102" i="1"/>
  <c r="O102" i="1"/>
  <c r="N102" i="1"/>
  <c r="M102" i="1"/>
  <c r="L102" i="1"/>
  <c r="V101" i="1"/>
  <c r="T101" i="1"/>
  <c r="U101" i="1" s="1"/>
  <c r="S101" i="1"/>
  <c r="R101" i="1"/>
  <c r="Q101" i="1"/>
  <c r="P101" i="1"/>
  <c r="O101" i="1"/>
  <c r="N101" i="1"/>
  <c r="M101" i="1"/>
  <c r="L101" i="1"/>
  <c r="V100" i="1"/>
  <c r="T100" i="1"/>
  <c r="U100" i="1" s="1"/>
  <c r="S100" i="1"/>
  <c r="R100" i="1"/>
  <c r="Q100" i="1"/>
  <c r="P100" i="1"/>
  <c r="O100" i="1"/>
  <c r="N100" i="1"/>
  <c r="M100" i="1"/>
  <c r="L100" i="1"/>
  <c r="V99" i="1"/>
  <c r="T99" i="1"/>
  <c r="U99" i="1" s="1"/>
  <c r="S99" i="1"/>
  <c r="R99" i="1"/>
  <c r="Q99" i="1"/>
  <c r="P99" i="1"/>
  <c r="O99" i="1"/>
  <c r="N99" i="1"/>
  <c r="M99" i="1"/>
  <c r="L99" i="1"/>
  <c r="V98" i="1"/>
  <c r="T98" i="1"/>
  <c r="U98" i="1" s="1"/>
  <c r="S98" i="1"/>
  <c r="R98" i="1"/>
  <c r="Q98" i="1"/>
  <c r="P98" i="1"/>
  <c r="O98" i="1"/>
  <c r="N98" i="1"/>
  <c r="M98" i="1"/>
  <c r="L98" i="1"/>
  <c r="V97" i="1"/>
  <c r="T97" i="1"/>
  <c r="U97" i="1" s="1"/>
  <c r="S97" i="1"/>
  <c r="R97" i="1"/>
  <c r="Q97" i="1"/>
  <c r="P97" i="1"/>
  <c r="O97" i="1"/>
  <c r="N97" i="1"/>
  <c r="M97" i="1"/>
  <c r="L97" i="1"/>
  <c r="V96" i="1"/>
  <c r="T96" i="1"/>
  <c r="U96" i="1" s="1"/>
  <c r="S96" i="1"/>
  <c r="R96" i="1"/>
  <c r="Q96" i="1"/>
  <c r="P96" i="1"/>
  <c r="O96" i="1"/>
  <c r="N96" i="1"/>
  <c r="M96" i="1"/>
  <c r="L96" i="1"/>
  <c r="V95" i="1"/>
  <c r="T95" i="1"/>
  <c r="U95" i="1" s="1"/>
  <c r="S95" i="1"/>
  <c r="R95" i="1"/>
  <c r="Q95" i="1"/>
  <c r="P95" i="1"/>
  <c r="O95" i="1"/>
  <c r="N95" i="1"/>
  <c r="M95" i="1"/>
  <c r="L95" i="1"/>
  <c r="V94" i="1"/>
  <c r="T94" i="1"/>
  <c r="U94" i="1" s="1"/>
  <c r="S94" i="1"/>
  <c r="R94" i="1"/>
  <c r="Q94" i="1"/>
  <c r="P94" i="1"/>
  <c r="O94" i="1"/>
  <c r="N94" i="1"/>
  <c r="M94" i="1"/>
  <c r="L94" i="1"/>
  <c r="V93" i="1"/>
  <c r="T93" i="1"/>
  <c r="U93" i="1" s="1"/>
  <c r="S93" i="1"/>
  <c r="R93" i="1"/>
  <c r="Q93" i="1"/>
  <c r="P93" i="1"/>
  <c r="O93" i="1"/>
  <c r="N93" i="1"/>
  <c r="M93" i="1"/>
  <c r="L93" i="1"/>
  <c r="V92" i="1"/>
  <c r="T92" i="1"/>
  <c r="U92" i="1" s="1"/>
  <c r="S92" i="1"/>
  <c r="R92" i="1"/>
  <c r="Q92" i="1"/>
  <c r="P92" i="1"/>
  <c r="O92" i="1"/>
  <c r="N92" i="1"/>
  <c r="M92" i="1"/>
  <c r="L92" i="1"/>
  <c r="V91" i="1"/>
  <c r="T91" i="1"/>
  <c r="U91" i="1" s="1"/>
  <c r="S91" i="1"/>
  <c r="R91" i="1"/>
  <c r="Q91" i="1"/>
  <c r="P91" i="1"/>
  <c r="O91" i="1"/>
  <c r="N91" i="1"/>
  <c r="M91" i="1"/>
  <c r="L91" i="1"/>
  <c r="V90" i="1"/>
  <c r="T90" i="1"/>
  <c r="U90" i="1" s="1"/>
  <c r="S90" i="1"/>
  <c r="R90" i="1"/>
  <c r="Q90" i="1"/>
  <c r="P90" i="1"/>
  <c r="O90" i="1"/>
  <c r="N90" i="1"/>
  <c r="M90" i="1"/>
  <c r="L90" i="1"/>
  <c r="V89" i="1"/>
  <c r="T89" i="1"/>
  <c r="U89" i="1" s="1"/>
  <c r="S89" i="1"/>
  <c r="R89" i="1"/>
  <c r="Q89" i="1"/>
  <c r="P89" i="1"/>
  <c r="O89" i="1"/>
  <c r="N89" i="1"/>
  <c r="M89" i="1"/>
  <c r="L89" i="1"/>
  <c r="V88" i="1"/>
  <c r="T88" i="1"/>
  <c r="U88" i="1" s="1"/>
  <c r="S88" i="1"/>
  <c r="R88" i="1"/>
  <c r="Q88" i="1"/>
  <c r="P88" i="1"/>
  <c r="O88" i="1"/>
  <c r="N88" i="1"/>
  <c r="M88" i="1"/>
  <c r="L88" i="1"/>
  <c r="V87" i="1"/>
  <c r="U87" i="1"/>
  <c r="T87" i="1"/>
  <c r="S87" i="1"/>
  <c r="R87" i="1"/>
  <c r="Q87" i="1"/>
  <c r="P87" i="1"/>
  <c r="O87" i="1"/>
  <c r="N87" i="1"/>
  <c r="M87" i="1"/>
  <c r="L87" i="1"/>
  <c r="V86" i="1"/>
  <c r="T86" i="1"/>
  <c r="U86" i="1" s="1"/>
  <c r="S86" i="1"/>
  <c r="R86" i="1"/>
  <c r="Q86" i="1"/>
  <c r="P86" i="1"/>
  <c r="O86" i="1"/>
  <c r="N86" i="1"/>
  <c r="M86" i="1"/>
  <c r="L86" i="1"/>
  <c r="V85" i="1"/>
  <c r="T85" i="1"/>
  <c r="U85" i="1" s="1"/>
  <c r="S85" i="1"/>
  <c r="R85" i="1"/>
  <c r="Q85" i="1"/>
  <c r="P85" i="1"/>
  <c r="O85" i="1"/>
  <c r="N85" i="1"/>
  <c r="M85" i="1"/>
  <c r="L85" i="1"/>
  <c r="V84" i="1"/>
  <c r="T84" i="1"/>
  <c r="U84" i="1" s="1"/>
  <c r="S84" i="1"/>
  <c r="R84" i="1"/>
  <c r="Q84" i="1"/>
  <c r="P84" i="1"/>
  <c r="O84" i="1"/>
  <c r="N84" i="1"/>
  <c r="M84" i="1"/>
  <c r="L84" i="1"/>
  <c r="V83" i="1"/>
  <c r="T83" i="1"/>
  <c r="U83" i="1" s="1"/>
  <c r="S83" i="1"/>
  <c r="R83" i="1"/>
  <c r="Q83" i="1"/>
  <c r="P83" i="1"/>
  <c r="O83" i="1"/>
  <c r="N83" i="1"/>
  <c r="M83" i="1"/>
  <c r="L83" i="1"/>
  <c r="V82" i="1"/>
  <c r="T82" i="1"/>
  <c r="U82" i="1" s="1"/>
  <c r="S82" i="1"/>
  <c r="R82" i="1"/>
  <c r="Q82" i="1"/>
  <c r="P82" i="1"/>
  <c r="O82" i="1"/>
  <c r="N82" i="1"/>
  <c r="M82" i="1"/>
  <c r="L82" i="1"/>
  <c r="V81" i="1"/>
  <c r="T81" i="1"/>
  <c r="U81" i="1" s="1"/>
  <c r="S81" i="1"/>
  <c r="R81" i="1"/>
  <c r="Q81" i="1"/>
  <c r="P81" i="1"/>
  <c r="O81" i="1"/>
  <c r="N81" i="1"/>
  <c r="M81" i="1"/>
  <c r="L81" i="1"/>
  <c r="V80" i="1"/>
  <c r="T80" i="1"/>
  <c r="U80" i="1" s="1"/>
  <c r="S80" i="1"/>
  <c r="R80" i="1"/>
  <c r="Q80" i="1"/>
  <c r="P80" i="1"/>
  <c r="O80" i="1"/>
  <c r="N80" i="1"/>
  <c r="M80" i="1"/>
  <c r="L80" i="1"/>
  <c r="V79" i="1"/>
  <c r="T79" i="1"/>
  <c r="U79" i="1" s="1"/>
  <c r="S79" i="1"/>
  <c r="R79" i="1"/>
  <c r="Q79" i="1"/>
  <c r="P79" i="1"/>
  <c r="O79" i="1"/>
  <c r="N79" i="1"/>
  <c r="M79" i="1"/>
  <c r="L79" i="1"/>
  <c r="V78" i="1"/>
  <c r="T78" i="1"/>
  <c r="U78" i="1" s="1"/>
  <c r="S78" i="1"/>
  <c r="R78" i="1"/>
  <c r="Q78" i="1"/>
  <c r="P78" i="1"/>
  <c r="O78" i="1"/>
  <c r="N78" i="1"/>
  <c r="M78" i="1"/>
  <c r="L78" i="1"/>
  <c r="V77" i="1"/>
  <c r="T77" i="1"/>
  <c r="U77" i="1" s="1"/>
  <c r="S77" i="1"/>
  <c r="R77" i="1"/>
  <c r="Q77" i="1"/>
  <c r="P77" i="1"/>
  <c r="O77" i="1"/>
  <c r="N77" i="1"/>
  <c r="M77" i="1"/>
  <c r="L77" i="1"/>
  <c r="V76" i="1"/>
  <c r="T76" i="1"/>
  <c r="U76" i="1" s="1"/>
  <c r="S76" i="1"/>
  <c r="R76" i="1"/>
  <c r="Q76" i="1"/>
  <c r="P76" i="1"/>
  <c r="O76" i="1"/>
  <c r="N76" i="1"/>
  <c r="M76" i="1"/>
  <c r="L76" i="1"/>
  <c r="V75" i="1"/>
  <c r="T75" i="1"/>
  <c r="U75" i="1" s="1"/>
  <c r="S75" i="1"/>
  <c r="R75" i="1"/>
  <c r="Q75" i="1"/>
  <c r="P75" i="1"/>
  <c r="O75" i="1"/>
  <c r="N75" i="1"/>
  <c r="M75" i="1"/>
  <c r="L75" i="1"/>
  <c r="V74" i="1"/>
  <c r="T74" i="1"/>
  <c r="U74" i="1" s="1"/>
  <c r="S74" i="1"/>
  <c r="R74" i="1"/>
  <c r="Q74" i="1"/>
  <c r="P74" i="1"/>
  <c r="O74" i="1"/>
  <c r="N74" i="1"/>
  <c r="M74" i="1"/>
  <c r="L74" i="1"/>
  <c r="V73" i="1"/>
  <c r="T73" i="1"/>
  <c r="U73" i="1" s="1"/>
  <c r="S73" i="1"/>
  <c r="R73" i="1"/>
  <c r="Q73" i="1"/>
  <c r="P73" i="1"/>
  <c r="O73" i="1"/>
  <c r="N73" i="1"/>
  <c r="M73" i="1"/>
  <c r="L73" i="1"/>
  <c r="V72" i="1"/>
  <c r="T72" i="1"/>
  <c r="U72" i="1" s="1"/>
  <c r="S72" i="1"/>
  <c r="R72" i="1"/>
  <c r="Q72" i="1"/>
  <c r="P72" i="1"/>
  <c r="O72" i="1"/>
  <c r="N72" i="1"/>
  <c r="M72" i="1"/>
  <c r="L72" i="1"/>
  <c r="V71" i="1"/>
  <c r="T71" i="1"/>
  <c r="U71" i="1" s="1"/>
  <c r="S71" i="1"/>
  <c r="R71" i="1"/>
  <c r="Q71" i="1"/>
  <c r="P71" i="1"/>
  <c r="O71" i="1"/>
  <c r="N71" i="1"/>
  <c r="M71" i="1"/>
  <c r="L71" i="1"/>
  <c r="V70" i="1"/>
  <c r="T70" i="1"/>
  <c r="U70" i="1" s="1"/>
  <c r="S70" i="1"/>
  <c r="R70" i="1"/>
  <c r="Q70" i="1"/>
  <c r="P70" i="1"/>
  <c r="O70" i="1"/>
  <c r="N70" i="1"/>
  <c r="M70" i="1"/>
  <c r="L70" i="1"/>
  <c r="V69" i="1"/>
  <c r="T69" i="1"/>
  <c r="U69" i="1" s="1"/>
  <c r="S69" i="1"/>
  <c r="R69" i="1"/>
  <c r="Q69" i="1"/>
  <c r="P69" i="1"/>
  <c r="O69" i="1"/>
  <c r="N69" i="1"/>
  <c r="M69" i="1"/>
  <c r="L69" i="1"/>
  <c r="V68" i="1"/>
  <c r="T68" i="1"/>
  <c r="U68" i="1" s="1"/>
  <c r="S68" i="1"/>
  <c r="R68" i="1"/>
  <c r="Q68" i="1"/>
  <c r="P68" i="1"/>
  <c r="O68" i="1"/>
  <c r="N68" i="1"/>
  <c r="M68" i="1"/>
  <c r="L68" i="1"/>
  <c r="V67" i="1"/>
  <c r="T67" i="1"/>
  <c r="U67" i="1" s="1"/>
  <c r="S67" i="1"/>
  <c r="R67" i="1"/>
  <c r="Q67" i="1"/>
  <c r="P67" i="1"/>
  <c r="O67" i="1"/>
  <c r="N67" i="1"/>
  <c r="M67" i="1"/>
  <c r="L67" i="1"/>
  <c r="V66" i="1"/>
  <c r="T66" i="1"/>
  <c r="U66" i="1" s="1"/>
  <c r="S66" i="1"/>
  <c r="R66" i="1"/>
  <c r="Q66" i="1"/>
  <c r="P66" i="1"/>
  <c r="O66" i="1"/>
  <c r="N66" i="1"/>
  <c r="M66" i="1"/>
  <c r="L66" i="1"/>
  <c r="V65" i="1"/>
  <c r="T65" i="1"/>
  <c r="U65" i="1" s="1"/>
  <c r="S65" i="1"/>
  <c r="R65" i="1"/>
  <c r="Q65" i="1"/>
  <c r="P65" i="1"/>
  <c r="O65" i="1"/>
  <c r="N65" i="1"/>
  <c r="M65" i="1"/>
  <c r="L65" i="1"/>
  <c r="V64" i="1"/>
  <c r="T64" i="1"/>
  <c r="U64" i="1" s="1"/>
  <c r="S64" i="1"/>
  <c r="R64" i="1"/>
  <c r="Q64" i="1"/>
  <c r="P64" i="1"/>
  <c r="O64" i="1"/>
  <c r="N64" i="1"/>
  <c r="M64" i="1"/>
  <c r="L64" i="1"/>
  <c r="V63" i="1"/>
  <c r="T63" i="1"/>
  <c r="U63" i="1" s="1"/>
  <c r="S63" i="1"/>
  <c r="R63" i="1"/>
  <c r="Q63" i="1"/>
  <c r="P63" i="1"/>
  <c r="O63" i="1"/>
  <c r="N63" i="1"/>
  <c r="M63" i="1"/>
  <c r="L63" i="1"/>
  <c r="V62" i="1"/>
  <c r="T62" i="1"/>
  <c r="U62" i="1" s="1"/>
  <c r="S62" i="1"/>
  <c r="R62" i="1"/>
  <c r="Q62" i="1"/>
  <c r="P62" i="1"/>
  <c r="O62" i="1"/>
  <c r="N62" i="1"/>
  <c r="M62" i="1"/>
  <c r="L62" i="1"/>
  <c r="V61" i="1"/>
  <c r="T61" i="1"/>
  <c r="U61" i="1" s="1"/>
  <c r="S61" i="1"/>
  <c r="R61" i="1"/>
  <c r="Q61" i="1"/>
  <c r="P61" i="1"/>
  <c r="O61" i="1"/>
  <c r="N61" i="1"/>
  <c r="M61" i="1"/>
  <c r="L61" i="1"/>
  <c r="V60" i="1"/>
  <c r="T60" i="1"/>
  <c r="U60" i="1" s="1"/>
  <c r="S60" i="1"/>
  <c r="R60" i="1"/>
  <c r="Q60" i="1"/>
  <c r="P60" i="1"/>
  <c r="O60" i="1"/>
  <c r="N60" i="1"/>
  <c r="M60" i="1"/>
  <c r="L60" i="1"/>
  <c r="V59" i="1"/>
  <c r="T59" i="1"/>
  <c r="U59" i="1" s="1"/>
  <c r="S59" i="1"/>
  <c r="R59" i="1"/>
  <c r="Q59" i="1"/>
  <c r="P59" i="1"/>
  <c r="O59" i="1"/>
  <c r="N59" i="1"/>
  <c r="M59" i="1"/>
  <c r="L59" i="1"/>
  <c r="V58" i="1"/>
  <c r="T58" i="1"/>
  <c r="U58" i="1" s="1"/>
  <c r="S58" i="1"/>
  <c r="R58" i="1"/>
  <c r="Q58" i="1"/>
  <c r="P58" i="1"/>
  <c r="O58" i="1"/>
  <c r="N58" i="1"/>
  <c r="M58" i="1"/>
  <c r="L58" i="1"/>
  <c r="V57" i="1"/>
  <c r="T57" i="1"/>
  <c r="U57" i="1" s="1"/>
  <c r="S57" i="1"/>
  <c r="R57" i="1"/>
  <c r="Q57" i="1"/>
  <c r="P57" i="1"/>
  <c r="O57" i="1"/>
  <c r="N57" i="1"/>
  <c r="M57" i="1"/>
  <c r="L57" i="1"/>
  <c r="V56" i="1"/>
  <c r="T56" i="1"/>
  <c r="U56" i="1" s="1"/>
  <c r="S56" i="1"/>
  <c r="R56" i="1"/>
  <c r="Q56" i="1"/>
  <c r="P56" i="1"/>
  <c r="O56" i="1"/>
  <c r="N56" i="1"/>
  <c r="M56" i="1"/>
  <c r="L56" i="1"/>
  <c r="V55" i="1"/>
  <c r="T55" i="1"/>
  <c r="U55" i="1" s="1"/>
  <c r="S55" i="1"/>
  <c r="R55" i="1"/>
  <c r="Q55" i="1"/>
  <c r="P55" i="1"/>
  <c r="O55" i="1"/>
  <c r="N55" i="1"/>
  <c r="M55" i="1"/>
  <c r="L55" i="1"/>
  <c r="V54" i="1"/>
  <c r="T54" i="1"/>
  <c r="U54" i="1" s="1"/>
  <c r="S54" i="1"/>
  <c r="R54" i="1"/>
  <c r="Q54" i="1"/>
  <c r="P54" i="1"/>
  <c r="O54" i="1"/>
  <c r="N54" i="1"/>
  <c r="M54" i="1"/>
  <c r="L54" i="1"/>
  <c r="V53" i="1"/>
  <c r="T53" i="1"/>
  <c r="U53" i="1" s="1"/>
  <c r="S53" i="1"/>
  <c r="R53" i="1"/>
  <c r="Q53" i="1"/>
  <c r="P53" i="1"/>
  <c r="O53" i="1"/>
  <c r="N53" i="1"/>
  <c r="M53" i="1"/>
  <c r="L53" i="1"/>
  <c r="V52" i="1"/>
  <c r="T52" i="1"/>
  <c r="U52" i="1" s="1"/>
  <c r="S52" i="1"/>
  <c r="R52" i="1"/>
  <c r="Q52" i="1"/>
  <c r="P52" i="1"/>
  <c r="O52" i="1"/>
  <c r="N52" i="1"/>
  <c r="M52" i="1"/>
  <c r="L52" i="1"/>
  <c r="V51" i="1"/>
  <c r="T51" i="1"/>
  <c r="U51" i="1" s="1"/>
  <c r="S51" i="1"/>
  <c r="R51" i="1"/>
  <c r="Q51" i="1"/>
  <c r="P51" i="1"/>
  <c r="O51" i="1"/>
  <c r="N51" i="1"/>
  <c r="M51" i="1"/>
  <c r="L51" i="1"/>
  <c r="V50" i="1"/>
  <c r="T50" i="1"/>
  <c r="U50" i="1" s="1"/>
  <c r="S50" i="1"/>
  <c r="R50" i="1"/>
  <c r="Q50" i="1"/>
  <c r="P50" i="1"/>
  <c r="O50" i="1"/>
  <c r="N50" i="1"/>
  <c r="M50" i="1"/>
  <c r="L50" i="1"/>
  <c r="V49" i="1"/>
  <c r="T49" i="1"/>
  <c r="U49" i="1" s="1"/>
  <c r="S49" i="1"/>
  <c r="R49" i="1"/>
  <c r="Q49" i="1"/>
  <c r="P49" i="1"/>
  <c r="O49" i="1"/>
  <c r="N49" i="1"/>
  <c r="M49" i="1"/>
  <c r="L49" i="1"/>
  <c r="V48" i="1"/>
  <c r="T48" i="1"/>
  <c r="U48" i="1" s="1"/>
  <c r="S48" i="1"/>
  <c r="R48" i="1"/>
  <c r="Q48" i="1"/>
  <c r="P48" i="1"/>
  <c r="O48" i="1"/>
  <c r="N48" i="1"/>
  <c r="M48" i="1"/>
  <c r="L48" i="1"/>
  <c r="V47" i="1"/>
  <c r="T47" i="1"/>
  <c r="U47" i="1" s="1"/>
  <c r="S47" i="1"/>
  <c r="R47" i="1"/>
  <c r="Q47" i="1"/>
  <c r="P47" i="1"/>
  <c r="O47" i="1"/>
  <c r="N47" i="1"/>
  <c r="M47" i="1"/>
  <c r="L47" i="1"/>
  <c r="V46" i="1"/>
  <c r="T46" i="1"/>
  <c r="U46" i="1" s="1"/>
  <c r="S46" i="1"/>
  <c r="R46" i="1"/>
  <c r="Q46" i="1"/>
  <c r="P46" i="1"/>
  <c r="O46" i="1"/>
  <c r="N46" i="1"/>
  <c r="M46" i="1"/>
  <c r="L46" i="1"/>
  <c r="V45" i="1"/>
  <c r="T45" i="1"/>
  <c r="U45" i="1" s="1"/>
  <c r="S45" i="1"/>
  <c r="R45" i="1"/>
  <c r="Q45" i="1"/>
  <c r="P45" i="1"/>
  <c r="O45" i="1"/>
  <c r="N45" i="1"/>
  <c r="M45" i="1"/>
  <c r="L45" i="1"/>
  <c r="V44" i="1"/>
  <c r="T44" i="1"/>
  <c r="U44" i="1" s="1"/>
  <c r="S44" i="1"/>
  <c r="R44" i="1"/>
  <c r="Q44" i="1"/>
  <c r="P44" i="1"/>
  <c r="O44" i="1"/>
  <c r="N44" i="1"/>
  <c r="M44" i="1"/>
  <c r="L44" i="1"/>
  <c r="V43" i="1"/>
  <c r="T43" i="1"/>
  <c r="U43" i="1" s="1"/>
  <c r="S43" i="1"/>
  <c r="R43" i="1"/>
  <c r="Q43" i="1"/>
  <c r="P43" i="1"/>
  <c r="O43" i="1"/>
  <c r="N43" i="1"/>
  <c r="M43" i="1"/>
  <c r="L43" i="1"/>
  <c r="V42" i="1"/>
  <c r="T42" i="1"/>
  <c r="U42" i="1" s="1"/>
  <c r="S42" i="1"/>
  <c r="R42" i="1"/>
  <c r="Q42" i="1"/>
  <c r="P42" i="1"/>
  <c r="O42" i="1"/>
  <c r="N42" i="1"/>
  <c r="M42" i="1"/>
  <c r="L42" i="1"/>
  <c r="V41" i="1"/>
  <c r="T41" i="1"/>
  <c r="U41" i="1" s="1"/>
  <c r="S41" i="1"/>
  <c r="R41" i="1"/>
  <c r="Q41" i="1"/>
  <c r="P41" i="1"/>
  <c r="O41" i="1"/>
  <c r="N41" i="1"/>
  <c r="M41" i="1"/>
  <c r="L41" i="1"/>
  <c r="V40" i="1"/>
  <c r="T40" i="1"/>
  <c r="U40" i="1" s="1"/>
  <c r="S40" i="1"/>
  <c r="R40" i="1"/>
  <c r="Q40" i="1"/>
  <c r="P40" i="1"/>
  <c r="O40" i="1"/>
  <c r="N40" i="1"/>
  <c r="M40" i="1"/>
  <c r="L40" i="1"/>
  <c r="V39" i="1"/>
  <c r="T39" i="1"/>
  <c r="U39" i="1" s="1"/>
  <c r="S39" i="1"/>
  <c r="R39" i="1"/>
  <c r="Q39" i="1"/>
  <c r="P39" i="1"/>
  <c r="O39" i="1"/>
  <c r="N39" i="1"/>
  <c r="M39" i="1"/>
  <c r="L39" i="1"/>
  <c r="V38" i="1"/>
  <c r="T38" i="1"/>
  <c r="U38" i="1" s="1"/>
  <c r="S38" i="1"/>
  <c r="R38" i="1"/>
  <c r="Q38" i="1"/>
  <c r="P38" i="1"/>
  <c r="O38" i="1"/>
  <c r="N38" i="1"/>
  <c r="M38" i="1"/>
  <c r="L38" i="1"/>
  <c r="V37" i="1"/>
  <c r="T37" i="1"/>
  <c r="U37" i="1" s="1"/>
  <c r="S37" i="1"/>
  <c r="R37" i="1"/>
  <c r="Q37" i="1"/>
  <c r="P37" i="1"/>
  <c r="O37" i="1"/>
  <c r="N37" i="1"/>
  <c r="M37" i="1"/>
  <c r="L37" i="1"/>
  <c r="V36" i="1"/>
  <c r="T36" i="1"/>
  <c r="U36" i="1" s="1"/>
  <c r="S36" i="1"/>
  <c r="R36" i="1"/>
  <c r="Q36" i="1"/>
  <c r="P36" i="1"/>
  <c r="O36" i="1"/>
  <c r="N36" i="1"/>
  <c r="M36" i="1"/>
  <c r="L36" i="1"/>
  <c r="V35" i="1"/>
  <c r="T35" i="1"/>
  <c r="U35" i="1" s="1"/>
  <c r="S35" i="1"/>
  <c r="R35" i="1"/>
  <c r="Q35" i="1"/>
  <c r="P35" i="1"/>
  <c r="O35" i="1"/>
  <c r="N35" i="1"/>
  <c r="M35" i="1"/>
  <c r="L35" i="1"/>
  <c r="V34" i="1"/>
  <c r="T34" i="1"/>
  <c r="U34" i="1" s="1"/>
  <c r="S34" i="1"/>
  <c r="R34" i="1"/>
  <c r="Q34" i="1"/>
  <c r="P34" i="1"/>
  <c r="O34" i="1"/>
  <c r="N34" i="1"/>
  <c r="M34" i="1"/>
  <c r="L34" i="1"/>
  <c r="V33" i="1"/>
  <c r="T33" i="1"/>
  <c r="U33" i="1" s="1"/>
  <c r="S33" i="1"/>
  <c r="R33" i="1"/>
  <c r="Q33" i="1"/>
  <c r="P33" i="1"/>
  <c r="O33" i="1"/>
  <c r="N33" i="1"/>
  <c r="M33" i="1"/>
  <c r="L33" i="1"/>
  <c r="V32" i="1"/>
  <c r="T32" i="1"/>
  <c r="U32" i="1" s="1"/>
  <c r="S32" i="1"/>
  <c r="R32" i="1"/>
  <c r="Q32" i="1"/>
  <c r="P32" i="1"/>
  <c r="O32" i="1"/>
  <c r="N32" i="1"/>
  <c r="M32" i="1"/>
  <c r="L32" i="1"/>
  <c r="V31" i="1"/>
  <c r="T31" i="1"/>
  <c r="U31" i="1" s="1"/>
  <c r="S31" i="1"/>
  <c r="R31" i="1"/>
  <c r="Q31" i="1"/>
  <c r="P31" i="1"/>
  <c r="O31" i="1"/>
  <c r="N31" i="1"/>
  <c r="M31" i="1"/>
  <c r="L31" i="1"/>
  <c r="V30" i="1"/>
  <c r="T30" i="1"/>
  <c r="U30" i="1" s="1"/>
  <c r="S30" i="1"/>
  <c r="R30" i="1"/>
  <c r="Q30" i="1"/>
  <c r="P30" i="1"/>
  <c r="O30" i="1"/>
  <c r="N30" i="1"/>
  <c r="M30" i="1"/>
  <c r="L30" i="1"/>
  <c r="V29" i="1"/>
  <c r="T29" i="1"/>
  <c r="U29" i="1" s="1"/>
  <c r="S29" i="1"/>
  <c r="R29" i="1"/>
  <c r="Q29" i="1"/>
  <c r="P29" i="1"/>
  <c r="O29" i="1"/>
  <c r="N29" i="1"/>
  <c r="M29" i="1"/>
  <c r="L29" i="1"/>
  <c r="V28" i="1"/>
  <c r="T28" i="1"/>
  <c r="U28" i="1" s="1"/>
  <c r="S28" i="1"/>
  <c r="R28" i="1"/>
  <c r="Q28" i="1"/>
  <c r="P28" i="1"/>
  <c r="O28" i="1"/>
  <c r="N28" i="1"/>
  <c r="M28" i="1"/>
  <c r="L28" i="1"/>
  <c r="V27" i="1"/>
  <c r="T27" i="1"/>
  <c r="U27" i="1" s="1"/>
  <c r="S27" i="1"/>
  <c r="R27" i="1"/>
  <c r="Q27" i="1"/>
  <c r="P27" i="1"/>
  <c r="O27" i="1"/>
  <c r="N27" i="1"/>
  <c r="M27" i="1"/>
  <c r="L27" i="1"/>
  <c r="V26" i="1"/>
  <c r="T26" i="1"/>
  <c r="U26" i="1" s="1"/>
  <c r="S26" i="1"/>
  <c r="R26" i="1"/>
  <c r="Q26" i="1"/>
  <c r="P26" i="1"/>
  <c r="O26" i="1"/>
  <c r="N26" i="1"/>
  <c r="M26" i="1"/>
  <c r="L26" i="1"/>
  <c r="V25" i="1"/>
  <c r="T25" i="1"/>
  <c r="U25" i="1" s="1"/>
  <c r="S25" i="1"/>
  <c r="R25" i="1"/>
  <c r="Q25" i="1"/>
  <c r="P25" i="1"/>
  <c r="O25" i="1"/>
  <c r="N25" i="1"/>
  <c r="M25" i="1"/>
  <c r="L25" i="1"/>
  <c r="V24" i="1"/>
  <c r="T24" i="1"/>
  <c r="U24" i="1" s="1"/>
  <c r="S24" i="1"/>
  <c r="R24" i="1"/>
  <c r="Q24" i="1"/>
  <c r="P24" i="1"/>
  <c r="O24" i="1"/>
  <c r="N24" i="1"/>
  <c r="M24" i="1"/>
  <c r="L24" i="1"/>
  <c r="V23" i="1"/>
  <c r="T23" i="1"/>
  <c r="U23" i="1" s="1"/>
  <c r="S23" i="1"/>
  <c r="R23" i="1"/>
  <c r="Q23" i="1"/>
  <c r="P23" i="1"/>
  <c r="O23" i="1"/>
  <c r="N23" i="1"/>
  <c r="M23" i="1"/>
  <c r="L23" i="1"/>
  <c r="V22" i="1"/>
  <c r="T22" i="1"/>
  <c r="U22" i="1" s="1"/>
  <c r="S22" i="1"/>
  <c r="R22" i="1"/>
  <c r="Q22" i="1"/>
  <c r="P22" i="1"/>
  <c r="O22" i="1"/>
  <c r="N22" i="1"/>
  <c r="M22" i="1"/>
  <c r="L22" i="1"/>
  <c r="V21" i="1"/>
  <c r="R21" i="1"/>
  <c r="Q21" i="1"/>
  <c r="P21" i="1"/>
  <c r="O21" i="1"/>
  <c r="N21" i="1"/>
  <c r="M21" i="1"/>
  <c r="L21" i="1"/>
  <c r="T21" i="1" s="1"/>
  <c r="U21" i="1" s="1"/>
  <c r="V20" i="1"/>
  <c r="V19" i="1"/>
  <c r="V18" i="1"/>
  <c r="R18" i="1"/>
  <c r="Q18" i="1"/>
  <c r="P18" i="1"/>
  <c r="O18" i="1"/>
  <c r="N18" i="1"/>
  <c r="M18" i="1"/>
  <c r="L18" i="1"/>
  <c r="V17" i="1"/>
  <c r="R17" i="1"/>
  <c r="Q17" i="1"/>
  <c r="P17" i="1"/>
  <c r="O17" i="1"/>
  <c r="N17" i="1"/>
  <c r="M17" i="1"/>
  <c r="L17" i="1"/>
  <c r="V16" i="1"/>
  <c r="R16" i="1"/>
  <c r="Q16" i="1"/>
  <c r="P16" i="1"/>
  <c r="O16" i="1"/>
  <c r="N16" i="1"/>
  <c r="M16" i="1"/>
  <c r="L16" i="1"/>
  <c r="V15" i="1"/>
  <c r="R15" i="1"/>
  <c r="Q15" i="1"/>
  <c r="P15" i="1"/>
  <c r="O15" i="1"/>
  <c r="N15" i="1"/>
  <c r="M15" i="1"/>
  <c r="L15" i="1"/>
  <c r="V14" i="1"/>
  <c r="R14" i="1"/>
  <c r="Q14" i="1"/>
  <c r="P14" i="1"/>
  <c r="O14" i="1"/>
  <c r="N14" i="1"/>
  <c r="M14" i="1"/>
  <c r="L14" i="1"/>
  <c r="V13" i="1"/>
  <c r="R13" i="1"/>
  <c r="Q13" i="1"/>
  <c r="P13" i="1"/>
  <c r="O13" i="1"/>
  <c r="N13" i="1"/>
  <c r="M13" i="1"/>
  <c r="L13" i="1"/>
  <c r="V12" i="1"/>
  <c r="R12" i="1"/>
  <c r="Q12" i="1"/>
  <c r="P12" i="1"/>
  <c r="O12" i="1"/>
  <c r="N12" i="1"/>
  <c r="M12" i="1"/>
  <c r="L12" i="1"/>
  <c r="V11" i="1"/>
  <c r="V10" i="1"/>
  <c r="V9" i="1"/>
  <c r="R9" i="1"/>
  <c r="Q9" i="1"/>
  <c r="P9" i="1"/>
  <c r="O9" i="1"/>
  <c r="N9" i="1"/>
  <c r="M9" i="1"/>
  <c r="L9" i="1"/>
  <c r="V8" i="1"/>
  <c r="R8" i="1"/>
  <c r="Q8" i="1"/>
  <c r="P8" i="1"/>
  <c r="O8" i="1"/>
  <c r="N8" i="1"/>
  <c r="M8" i="1"/>
  <c r="L8" i="1"/>
  <c r="V7" i="1"/>
  <c r="R7" i="1"/>
  <c r="Q7" i="1"/>
  <c r="P7" i="1"/>
  <c r="O7" i="1"/>
  <c r="N7" i="1"/>
  <c r="M7" i="1"/>
  <c r="L7" i="1"/>
  <c r="V6" i="1"/>
  <c r="R6" i="1"/>
  <c r="Q6" i="1"/>
  <c r="P6" i="1"/>
  <c r="O6" i="1"/>
  <c r="N6" i="1"/>
  <c r="M6" i="1"/>
  <c r="L6" i="1"/>
  <c r="T9" i="1" l="1"/>
  <c r="T17" i="1"/>
  <c r="U17" i="1" s="1"/>
  <c r="S8" i="1"/>
  <c r="S6" i="1"/>
  <c r="T15" i="1"/>
  <c r="B5" i="3"/>
  <c r="U15" i="1"/>
  <c r="T8" i="1"/>
  <c r="U8" i="1" s="1"/>
  <c r="T6" i="1"/>
  <c r="U6" i="1" s="1"/>
  <c r="S15" i="1"/>
  <c r="T13" i="1"/>
  <c r="U13" i="1" s="1"/>
  <c r="S17" i="1"/>
  <c r="S21" i="1"/>
  <c r="E28" i="3"/>
  <c r="I28" i="3"/>
  <c r="F28" i="3"/>
  <c r="J28" i="3"/>
  <c r="H28" i="3"/>
  <c r="L28" i="3"/>
  <c r="M28" i="3" s="1"/>
  <c r="G28" i="3"/>
  <c r="K28" i="3"/>
  <c r="B28" i="3"/>
  <c r="S12" i="1"/>
  <c r="T12" i="1"/>
  <c r="U12" i="1" s="1"/>
  <c r="J18" i="3"/>
  <c r="J17" i="3"/>
  <c r="J23" i="3"/>
  <c r="J11" i="3"/>
  <c r="J20" i="3"/>
  <c r="J3" i="3"/>
  <c r="J14" i="3"/>
  <c r="J31" i="3"/>
  <c r="K18" i="3"/>
  <c r="C28" i="3"/>
  <c r="G8" i="3"/>
  <c r="F8" i="3"/>
  <c r="H8" i="3"/>
  <c r="E8" i="3"/>
  <c r="L8" i="3"/>
  <c r="M8" i="3" s="1"/>
  <c r="J8" i="3"/>
  <c r="I8" i="3"/>
  <c r="K8" i="3"/>
  <c r="D8" i="3"/>
  <c r="K29" i="3"/>
  <c r="C8" i="3"/>
  <c r="T18" i="1"/>
  <c r="S18" i="1"/>
  <c r="U9" i="1"/>
  <c r="L3" i="3"/>
  <c r="M3" i="3" s="1"/>
  <c r="S16" i="1"/>
  <c r="T16" i="1"/>
  <c r="F5" i="3"/>
  <c r="E5" i="3"/>
  <c r="D5" i="3"/>
  <c r="K5" i="3"/>
  <c r="I5" i="3"/>
  <c r="H5" i="3"/>
  <c r="G5" i="3"/>
  <c r="J5" i="3"/>
  <c r="K21" i="3"/>
  <c r="D3" i="3"/>
  <c r="S7" i="1"/>
  <c r="T7" i="1"/>
  <c r="U7" i="1" s="1"/>
  <c r="K20" i="3"/>
  <c r="K3" i="3"/>
  <c r="K14" i="3"/>
  <c r="K26" i="3"/>
  <c r="K6" i="3"/>
  <c r="K17" i="3"/>
  <c r="K31" i="3"/>
  <c r="K11" i="3"/>
  <c r="K23" i="3"/>
  <c r="G2" i="3"/>
  <c r="E2" i="3"/>
  <c r="D2" i="3"/>
  <c r="K2" i="3"/>
  <c r="J2" i="3"/>
  <c r="H2" i="3"/>
  <c r="F2" i="3"/>
  <c r="I2" i="3"/>
  <c r="T14" i="1"/>
  <c r="U14" i="1" s="1"/>
  <c r="S14" i="1"/>
  <c r="D19" i="3"/>
  <c r="G19" i="3"/>
  <c r="C19" i="3"/>
  <c r="B19" i="3"/>
  <c r="L19" i="3"/>
  <c r="M19" i="3" s="1"/>
  <c r="K19" i="3"/>
  <c r="E19" i="3"/>
  <c r="J19" i="3"/>
  <c r="F19" i="3"/>
  <c r="I19" i="3"/>
  <c r="H19" i="3"/>
  <c r="B8" i="3"/>
  <c r="F22" i="3"/>
  <c r="E22" i="3"/>
  <c r="L22" i="3"/>
  <c r="M22" i="3" s="1"/>
  <c r="K22" i="3"/>
  <c r="H22" i="3"/>
  <c r="G22" i="3"/>
  <c r="J22" i="3"/>
  <c r="I22" i="3"/>
  <c r="C22" i="3"/>
  <c r="D22" i="3"/>
  <c r="C3" i="3"/>
  <c r="K12" i="3"/>
  <c r="B22" i="3"/>
  <c r="J26" i="3"/>
  <c r="K15" i="3"/>
  <c r="C4" i="3"/>
  <c r="D7" i="3"/>
  <c r="E10" i="3"/>
  <c r="F13" i="3"/>
  <c r="G16" i="3"/>
  <c r="B21" i="3"/>
  <c r="C24" i="3"/>
  <c r="J25" i="3"/>
  <c r="D27" i="3"/>
  <c r="E30" i="3"/>
  <c r="B10" i="3"/>
  <c r="G25" i="3"/>
  <c r="D13" i="3"/>
  <c r="H25" i="3"/>
  <c r="C7" i="3"/>
  <c r="D10" i="3"/>
  <c r="E13" i="3"/>
  <c r="D30" i="3"/>
  <c r="E7" i="3"/>
  <c r="F10" i="3"/>
  <c r="G13" i="3"/>
  <c r="H16" i="3"/>
  <c r="B18" i="3"/>
  <c r="C21" i="3"/>
  <c r="D24" i="3"/>
  <c r="K25" i="3"/>
  <c r="E27" i="3"/>
  <c r="F30" i="3"/>
  <c r="F16" i="3"/>
  <c r="B24" i="3"/>
  <c r="S9" i="1"/>
  <c r="E4" i="3"/>
  <c r="F7" i="3"/>
  <c r="G10" i="3"/>
  <c r="H13" i="3"/>
  <c r="B15" i="3"/>
  <c r="I16" i="3"/>
  <c r="C18" i="3"/>
  <c r="D21" i="3"/>
  <c r="E24" i="3"/>
  <c r="L25" i="3"/>
  <c r="M25" i="3" s="1"/>
  <c r="F27" i="3"/>
  <c r="G30" i="3"/>
  <c r="B27" i="3"/>
  <c r="C27" i="3"/>
  <c r="F4" i="3"/>
  <c r="G7" i="3"/>
  <c r="H10" i="3"/>
  <c r="I13" i="3"/>
  <c r="C15" i="3"/>
  <c r="J16" i="3"/>
  <c r="E21" i="3"/>
  <c r="F24" i="3"/>
  <c r="G27" i="3"/>
  <c r="H30" i="3"/>
  <c r="C13" i="3"/>
  <c r="D16" i="3"/>
  <c r="C30" i="3"/>
  <c r="G4" i="3"/>
  <c r="H7" i="3"/>
  <c r="B9" i="3"/>
  <c r="I10" i="3"/>
  <c r="C12" i="3"/>
  <c r="J13" i="3"/>
  <c r="D15" i="3"/>
  <c r="K16" i="3"/>
  <c r="F21" i="3"/>
  <c r="G24" i="3"/>
  <c r="H27" i="3"/>
  <c r="B29" i="3"/>
  <c r="I30" i="3"/>
  <c r="H4" i="3"/>
  <c r="I7" i="3"/>
  <c r="C9" i="3"/>
  <c r="J10" i="3"/>
  <c r="D12" i="3"/>
  <c r="K13" i="3"/>
  <c r="E15" i="3"/>
  <c r="L16" i="3"/>
  <c r="M16" i="3" s="1"/>
  <c r="F18" i="3"/>
  <c r="G21" i="3"/>
  <c r="H24" i="3"/>
  <c r="B26" i="3"/>
  <c r="I27" i="3"/>
  <c r="C29" i="3"/>
  <c r="J30" i="3"/>
  <c r="B7" i="3"/>
  <c r="C10" i="3"/>
  <c r="E16" i="3"/>
  <c r="I25" i="3"/>
  <c r="S13" i="1"/>
  <c r="B3" i="3"/>
  <c r="I4" i="3"/>
  <c r="C6" i="3"/>
  <c r="J7" i="3"/>
  <c r="D9" i="3"/>
  <c r="K10" i="3"/>
  <c r="E12" i="3"/>
  <c r="L13" i="3"/>
  <c r="M13" i="3" s="1"/>
  <c r="F15" i="3"/>
  <c r="H21" i="3"/>
  <c r="B23" i="3"/>
  <c r="I24" i="3"/>
  <c r="C26" i="3"/>
  <c r="J27" i="3"/>
  <c r="D29" i="3"/>
  <c r="K30" i="3"/>
  <c r="J4" i="3"/>
  <c r="K7" i="3"/>
  <c r="E9" i="3"/>
  <c r="F12" i="3"/>
  <c r="I21" i="3"/>
  <c r="J24" i="3"/>
  <c r="K27" i="3"/>
  <c r="E29" i="3"/>
  <c r="L30" i="3"/>
  <c r="M30" i="3" s="1"/>
  <c r="E25" i="3"/>
  <c r="K4" i="3"/>
  <c r="I18" i="3"/>
  <c r="C20" i="3"/>
  <c r="J21" i="3"/>
  <c r="K24" i="3"/>
  <c r="F29" i="3"/>
  <c r="B16" i="3"/>
  <c r="B2" i="3" l="1"/>
  <c r="B4" i="3"/>
  <c r="D6" i="3"/>
  <c r="L4" i="3"/>
  <c r="M4" i="3" s="1"/>
  <c r="U16" i="1"/>
  <c r="C5" i="3"/>
  <c r="L6" i="3"/>
  <c r="M6" i="3" s="1"/>
  <c r="U18" i="1"/>
  <c r="L2" i="3"/>
  <c r="M2" i="3" s="1"/>
  <c r="D4" i="3"/>
  <c r="L5" i="3"/>
  <c r="M5" i="3" s="1"/>
  <c r="B6" i="3"/>
</calcChain>
</file>

<file path=xl/sharedStrings.xml><?xml version="1.0" encoding="utf-8"?>
<sst xmlns="http://schemas.openxmlformats.org/spreadsheetml/2006/main" count="186" uniqueCount="51">
  <si>
    <t>候補者名</t>
  </si>
  <si>
    <t>面接官名</t>
  </si>
  <si>
    <t>スキル</t>
  </si>
  <si>
    <t>経験</t>
  </si>
  <si>
    <t>主体性</t>
  </si>
  <si>
    <t>総合評価</t>
  </si>
  <si>
    <t>コメント</t>
  </si>
  <si>
    <t>スキル(点)</t>
  </si>
  <si>
    <t>経験(点)</t>
  </si>
  <si>
    <t>コミュニケーション力(点)</t>
  </si>
  <si>
    <t>主体性(点)</t>
  </si>
  <si>
    <t>論理的思考力(点)</t>
  </si>
  <si>
    <t>カルチャーフィット(点)</t>
  </si>
  <si>
    <t>総合評価(点)</t>
  </si>
  <si>
    <t>合計点</t>
  </si>
  <si>
    <t>平均点</t>
  </si>
  <si>
    <t>判定</t>
  </si>
  <si>
    <t>キー</t>
  </si>
  <si>
    <t>山田</t>
  </si>
  <si>
    <t>田中</t>
  </si>
  <si>
    <t>〇</t>
  </si>
  <si>
    <t>△</t>
  </si>
  <si>
    <t>◎</t>
  </si>
  <si>
    <t>小林</t>
  </si>
  <si>
    <t>×</t>
  </si>
  <si>
    <t>加藤</t>
  </si>
  <si>
    <t>佐藤</t>
  </si>
  <si>
    <t>鈴木</t>
  </si>
  <si>
    <t>高橋</t>
  </si>
  <si>
    <t>伊藤</t>
  </si>
  <si>
    <t>記号→点数</t>
  </si>
  <si>
    <t>候補者リスト（ここに入力）</t>
  </si>
  <si>
    <t>面接官リスト（ここに入力）</t>
  </si>
  <si>
    <t>面接官D</t>
  </si>
  <si>
    <t>面接官E</t>
  </si>
  <si>
    <t>合格基準（平均点以上）</t>
  </si>
  <si>
    <t>候補者6</t>
  </si>
  <si>
    <t>候補者7</t>
  </si>
  <si>
    <t>候補者8</t>
  </si>
  <si>
    <t>候補者9</t>
  </si>
  <si>
    <t>候補者10</t>
  </si>
  <si>
    <t>候補者</t>
  </si>
  <si>
    <t>全体平均</t>
  </si>
  <si>
    <t>最終判定</t>
  </si>
  <si>
    <t>成長意欲が高い</t>
    <phoneticPr fontId="2"/>
  </si>
  <si>
    <t>プロジェクト調整役に適性がありそう</t>
    <phoneticPr fontId="2"/>
  </si>
  <si>
    <t>採用する前提で考えたい</t>
    <phoneticPr fontId="2"/>
  </si>
  <si>
    <t>論理的
思考力</t>
    <phoneticPr fontId="2"/>
  </si>
  <si>
    <t>チームワーク
適性</t>
    <phoneticPr fontId="2"/>
  </si>
  <si>
    <t>コミュニ
ケーション力</t>
    <phoneticPr fontId="2"/>
  </si>
  <si>
    <t>面接評価に使う星取表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</si>
</sst>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0.0"/>
  </numFmts>
  <fonts count="6" x14ac:knownFonts="1">
    <font>
      <sz val="11"/>
      <color theme="1"/>
      <name val="ＭＳ Ｐゴシック"/>
      <family val="2"/>
      <scheme val="minor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8"/>
      <color rgb="FF434343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DD7EE"/>
        <bgColor rgb="FFBDD7EE"/>
      </patternFill>
    </fill>
    <fill>
      <patternFill patternType="solid">
        <fgColor rgb="FFE2F0D9"/>
        <bgColor rgb="FFE2F0D9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3" borderId="0" xfId="0" applyFont="1" applyFill="1"/>
    <xf numFmtId="0" fontId="1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87" fontId="0" fillId="0" borderId="0" xfId="0" applyNumberForma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187" fontId="3" fillId="0" borderId="5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87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187" fontId="3" fillId="0" borderId="8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標準" xfId="0" builtinId="0"/>
  </cellStyles>
  <dxfs count="27">
    <dxf>
      <fill>
        <patternFill>
          <bgColor rgb="FFFFFF00"/>
        </patternFill>
      </fill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numFmt numFmtId="187" formatCode="0.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name val="ＭＳ Ｐゴシック"/>
        <family val="3"/>
        <charset val="128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rgb="FFFFFF00"/>
        </patternFill>
      </fill>
    </dxf>
    <dxf>
      <border>
        <bottom style="medium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87E1CC1-ED64-44E6-BCF9-CC8B12796F32}" name="テーブル1" displayName="テーブル1" ref="B5:U25" totalsRowShown="0" headerRowDxfId="2" dataDxfId="1" headerRowBorderDxfId="24" tableBorderDxfId="26" totalsRowBorderDxfId="25">
  <tableColumns count="20">
    <tableColumn id="1" xr3:uid="{70DA64F6-F131-44B8-80AC-FBD160C3CAE1}" name="候補者名" dataDxfId="22"/>
    <tableColumn id="2" xr3:uid="{47DD6E2C-AB20-4EFA-A953-AA3B3C6BD247}" name="面接官名" dataDxfId="21"/>
    <tableColumn id="3" xr3:uid="{A96E4078-61B3-426C-960C-7EEF7511FECB}" name="スキル" dataDxfId="20"/>
    <tableColumn id="4" xr3:uid="{FF6E7717-04EC-4F27-9F72-EB151378CF1C}" name="経験" dataDxfId="19"/>
    <tableColumn id="5" xr3:uid="{BA7ED5C2-7143-41BE-9558-277B0990EB50}" name="コミュニ_x000a_ケーション力" dataDxfId="18"/>
    <tableColumn id="6" xr3:uid="{74085B03-7372-4116-9F29-FAA5214E5F25}" name="主体性" dataDxfId="17"/>
    <tableColumn id="7" xr3:uid="{AA8D3444-CEDC-4B4E-AABB-07A8BCD4C33D}" name="論理的_x000a_思考力" dataDxfId="16"/>
    <tableColumn id="8" xr3:uid="{1CCBCC8F-2906-4532-A10E-932E9C794B37}" name="チームワーク_x000a_適性" dataDxfId="15"/>
    <tableColumn id="9" xr3:uid="{DE6CBF75-E611-4E46-BFFF-7F9240B8F5AC}" name="総合評価" dataDxfId="14"/>
    <tableColumn id="10" xr3:uid="{3FDA5F2D-1E64-44D7-82C1-73A28C0924E8}" name="コメント" dataDxfId="13"/>
    <tableColumn id="11" xr3:uid="{73799C5B-66FC-45FD-B00E-EEE9E9B139E9}" name="スキル(点)" dataDxfId="12">
      <calculatedColumnFormula>IF(D6="","",IFERROR(VLOOKUP(D6,設定!$A$2:$B$5,2,FALSE),""))</calculatedColumnFormula>
    </tableColumn>
    <tableColumn id="12" xr3:uid="{81D44D53-4033-48A4-A2FF-C7DD9E5B633C}" name="経験(点)" dataDxfId="11">
      <calculatedColumnFormula>IF(E6="","",IFERROR(VLOOKUP(E6,設定!$A$2:$B$5,2,FALSE),""))</calculatedColumnFormula>
    </tableColumn>
    <tableColumn id="13" xr3:uid="{1283C57F-44F4-4AAB-BC15-BCBF38B7CFFE}" name="コミュニケーション力(点)" dataDxfId="10">
      <calculatedColumnFormula>IF(F6="","",IFERROR(VLOOKUP(F6,設定!$A$2:$B$5,2,FALSE),""))</calculatedColumnFormula>
    </tableColumn>
    <tableColumn id="14" xr3:uid="{E2F32667-245F-494C-9B2F-629373D4DA3D}" name="主体性(点)" dataDxfId="9">
      <calculatedColumnFormula>IF(G6="","",IFERROR(VLOOKUP(G6,設定!$A$2:$B$5,2,FALSE),""))</calculatedColumnFormula>
    </tableColumn>
    <tableColumn id="15" xr3:uid="{88A1383D-C62B-4931-A4F1-259FB6A2E7B4}" name="論理的思考力(点)" dataDxfId="8">
      <calculatedColumnFormula>IF(H6="","",IFERROR(VLOOKUP(H6,設定!$A$2:$B$5,2,FALSE),""))</calculatedColumnFormula>
    </tableColumn>
    <tableColumn id="16" xr3:uid="{A483E9CE-BBDF-41A0-B234-CA9C7AFA05FA}" name="カルチャーフィット(点)" dataDxfId="7">
      <calculatedColumnFormula>IF(I6="","",IFERROR(VLOOKUP(I6,設定!$A$2:$B$5,2,FALSE),""))</calculatedColumnFormula>
    </tableColumn>
    <tableColumn id="17" xr3:uid="{1C0540BD-55BA-43A0-957A-EA795D2F7646}" name="総合評価(点)" dataDxfId="6">
      <calculatedColumnFormula>IF(J6="","",IFERROR(VLOOKUP(J6,設定!$A$2:$B$5,2,FALSE),""))</calculatedColumnFormula>
    </tableColumn>
    <tableColumn id="18" xr3:uid="{DD5531C2-866A-48F7-87D0-705C04016571}" name="合計点" dataDxfId="5">
      <calculatedColumnFormula>IF(COUNTA($D6:$J6)=0,"",IF(COUNT($L6:$R6)&lt;7,"",SUM($L6:$R6)))</calculatedColumnFormula>
    </tableColumn>
    <tableColumn id="19" xr3:uid="{6AFBD3C4-ABE1-4E12-A3EB-D4BBC4092DBD}" name="平均点" dataDxfId="4">
      <calculatedColumnFormula>IF(COUNTA($D6:$J6)=0,"",IF(COUNT($L6:$R6)&lt;7,"",AVERAGE($L6:$R6)))</calculatedColumnFormula>
    </tableColumn>
    <tableColumn id="20" xr3:uid="{52EA9509-62AD-4420-8516-FF7AE28E17B9}" name="判定" dataDxfId="3">
      <calculatedColumnFormula>IF($T6="","",IF($T6&gt;=設定!$B$7,"合格","不合格"))</calculatedColumnFormula>
    </tableColumn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V505"/>
  <sheetViews>
    <sheetView tabSelected="1" workbookViewId="0">
      <selection activeCell="H41" sqref="H41"/>
    </sheetView>
  </sheetViews>
  <sheetFormatPr defaultRowHeight="13.2" x14ac:dyDescent="0.2"/>
  <cols>
    <col min="1" max="1" width="4" style="6" customWidth="1"/>
    <col min="2" max="3" width="16" style="6" customWidth="1"/>
    <col min="4" max="10" width="13.77734375" style="6" customWidth="1"/>
    <col min="11" max="11" width="35.88671875" style="6" customWidth="1"/>
    <col min="12" max="17" width="13" style="6" hidden="1" customWidth="1"/>
    <col min="18" max="18" width="3.109375" style="6" customWidth="1"/>
    <col min="19" max="21" width="10" style="6" customWidth="1"/>
    <col min="22" max="22" width="3.109375" style="6" hidden="1" customWidth="1"/>
    <col min="23" max="16384" width="8.88671875" style="6"/>
  </cols>
  <sheetData>
    <row r="2" spans="2:22" ht="21" x14ac:dyDescent="0.25">
      <c r="B2" s="7" t="s">
        <v>50</v>
      </c>
    </row>
    <row r="4" spans="2:22" ht="13.8" thickBot="1" x14ac:dyDescent="0.25"/>
    <row r="5" spans="2:22" ht="32.4" customHeight="1" thickBot="1" x14ac:dyDescent="0.25">
      <c r="B5" s="8" t="s">
        <v>0</v>
      </c>
      <c r="C5" s="9" t="s">
        <v>1</v>
      </c>
      <c r="D5" s="9" t="s">
        <v>2</v>
      </c>
      <c r="E5" s="9" t="s">
        <v>3</v>
      </c>
      <c r="F5" s="10" t="s">
        <v>49</v>
      </c>
      <c r="G5" s="9" t="s">
        <v>4</v>
      </c>
      <c r="H5" s="10" t="s">
        <v>47</v>
      </c>
      <c r="I5" s="10" t="s">
        <v>48</v>
      </c>
      <c r="J5" s="9" t="s">
        <v>5</v>
      </c>
      <c r="K5" s="9" t="s">
        <v>6</v>
      </c>
      <c r="L5" s="9" t="s">
        <v>7</v>
      </c>
      <c r="M5" s="9" t="s">
        <v>8</v>
      </c>
      <c r="N5" s="9" t="s">
        <v>9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11" t="s">
        <v>16</v>
      </c>
      <c r="V5" s="12" t="s">
        <v>17</v>
      </c>
    </row>
    <row r="6" spans="2:22" ht="15" customHeight="1" x14ac:dyDescent="0.2">
      <c r="B6" s="13" t="s">
        <v>18</v>
      </c>
      <c r="C6" s="14" t="s">
        <v>19</v>
      </c>
      <c r="D6" s="14" t="s">
        <v>20</v>
      </c>
      <c r="E6" s="14" t="s">
        <v>21</v>
      </c>
      <c r="F6" s="14" t="s">
        <v>20</v>
      </c>
      <c r="G6" s="14" t="s">
        <v>22</v>
      </c>
      <c r="H6" s="14" t="s">
        <v>20</v>
      </c>
      <c r="I6" s="14" t="s">
        <v>20</v>
      </c>
      <c r="J6" s="14" t="s">
        <v>22</v>
      </c>
      <c r="K6" s="15" t="s">
        <v>44</v>
      </c>
      <c r="L6" s="15">
        <f>IF(D6="","",IFERROR(VLOOKUP(D6,設定!$A$2:$B$5,2,FALSE),""))</f>
        <v>3</v>
      </c>
      <c r="M6" s="15">
        <f>IF(E6="","",IFERROR(VLOOKUP(E6,設定!$A$2:$B$5,2,FALSE),""))</f>
        <v>2</v>
      </c>
      <c r="N6" s="15">
        <f>IF(F6="","",IFERROR(VLOOKUP(F6,設定!$A$2:$B$5,2,FALSE),""))</f>
        <v>3</v>
      </c>
      <c r="O6" s="15">
        <f>IF(G6="","",IFERROR(VLOOKUP(G6,設定!$A$2:$B$5,2,FALSE),""))</f>
        <v>4</v>
      </c>
      <c r="P6" s="15">
        <f>IF(H6="","",IFERROR(VLOOKUP(H6,設定!$A$2:$B$5,2,FALSE),""))</f>
        <v>3</v>
      </c>
      <c r="Q6" s="15">
        <f>IF(I6="","",IFERROR(VLOOKUP(I6,設定!$A$2:$B$5,2,FALSE),""))</f>
        <v>3</v>
      </c>
      <c r="R6" s="15">
        <f>IF(J6="","",IFERROR(VLOOKUP(J6,設定!$A$2:$B$5,2,FALSE),""))</f>
        <v>4</v>
      </c>
      <c r="S6" s="14">
        <f t="shared" ref="S6:S69" si="0">IF(COUNTA($D6:$J6)=0,"",IF(COUNT($L6:$R6)&lt;7,"",SUM($L6:$R6)))</f>
        <v>22</v>
      </c>
      <c r="T6" s="16">
        <f t="shared" ref="T6:T69" si="1">IF(COUNTA($D6:$J6)=0,"",IF(COUNT($L6:$R6)&lt;7,"",AVERAGE($L6:$R6)))</f>
        <v>3.1428571428571428</v>
      </c>
      <c r="U6" s="17" t="str">
        <f>IF($T6="","",IF($T6&gt;=設定!$B$7,"合格","不合格"))</f>
        <v>合格</v>
      </c>
      <c r="V6" s="6" t="str">
        <f t="shared" ref="V6:V69" si="2">IF(OR($B6="",$C6=""),"", $B6&amp;"|"&amp;$C6)</f>
        <v>山田|田中</v>
      </c>
    </row>
    <row r="7" spans="2:22" ht="15" customHeight="1" x14ac:dyDescent="0.2">
      <c r="B7" s="18" t="s">
        <v>18</v>
      </c>
      <c r="C7" s="19" t="s">
        <v>23</v>
      </c>
      <c r="D7" s="19" t="s">
        <v>22</v>
      </c>
      <c r="E7" s="19" t="s">
        <v>20</v>
      </c>
      <c r="F7" s="19" t="s">
        <v>22</v>
      </c>
      <c r="G7" s="19" t="s">
        <v>21</v>
      </c>
      <c r="H7" s="19" t="s">
        <v>22</v>
      </c>
      <c r="I7" s="19" t="s">
        <v>21</v>
      </c>
      <c r="J7" s="19" t="s">
        <v>21</v>
      </c>
      <c r="K7" s="20"/>
      <c r="L7" s="20">
        <f>IF(D7="","",IFERROR(VLOOKUP(D7,設定!$A$2:$B$5,2,FALSE),""))</f>
        <v>4</v>
      </c>
      <c r="M7" s="20">
        <f>IF(E7="","",IFERROR(VLOOKUP(E7,設定!$A$2:$B$5,2,FALSE),""))</f>
        <v>3</v>
      </c>
      <c r="N7" s="20">
        <f>IF(F7="","",IFERROR(VLOOKUP(F7,設定!$A$2:$B$5,2,FALSE),""))</f>
        <v>4</v>
      </c>
      <c r="O7" s="20">
        <f>IF(G7="","",IFERROR(VLOOKUP(G7,設定!$A$2:$B$5,2,FALSE),""))</f>
        <v>2</v>
      </c>
      <c r="P7" s="20">
        <f>IF(H7="","",IFERROR(VLOOKUP(H7,設定!$A$2:$B$5,2,FALSE),""))</f>
        <v>4</v>
      </c>
      <c r="Q7" s="20">
        <f>IF(I7="","",IFERROR(VLOOKUP(I7,設定!$A$2:$B$5,2,FALSE),""))</f>
        <v>2</v>
      </c>
      <c r="R7" s="20">
        <f>IF(J7="","",IFERROR(VLOOKUP(J7,設定!$A$2:$B$5,2,FALSE),""))</f>
        <v>2</v>
      </c>
      <c r="S7" s="19">
        <f t="shared" si="0"/>
        <v>21</v>
      </c>
      <c r="T7" s="21">
        <f t="shared" si="1"/>
        <v>3</v>
      </c>
      <c r="U7" s="22" t="str">
        <f>IF($T7="","",IF($T7&gt;=設定!$B$7,"合格","不合格"))</f>
        <v>合格</v>
      </c>
      <c r="V7" s="6" t="str">
        <f t="shared" si="2"/>
        <v>山田|小林</v>
      </c>
    </row>
    <row r="8" spans="2:22" ht="15" customHeight="1" x14ac:dyDescent="0.2">
      <c r="B8" s="18" t="s">
        <v>18</v>
      </c>
      <c r="C8" s="19" t="s">
        <v>25</v>
      </c>
      <c r="D8" s="19" t="s">
        <v>20</v>
      </c>
      <c r="E8" s="19" t="s">
        <v>22</v>
      </c>
      <c r="F8" s="19" t="s">
        <v>24</v>
      </c>
      <c r="G8" s="19" t="s">
        <v>22</v>
      </c>
      <c r="H8" s="19" t="s">
        <v>21</v>
      </c>
      <c r="I8" s="19" t="s">
        <v>21</v>
      </c>
      <c r="J8" s="19" t="s">
        <v>22</v>
      </c>
      <c r="K8" s="20"/>
      <c r="L8" s="20">
        <f>IF(D8="","",IFERROR(VLOOKUP(D8,設定!$A$2:$B$5,2,FALSE),""))</f>
        <v>3</v>
      </c>
      <c r="M8" s="20">
        <f>IF(E8="","",IFERROR(VLOOKUP(E8,設定!$A$2:$B$5,2,FALSE),""))</f>
        <v>4</v>
      </c>
      <c r="N8" s="20">
        <f>IF(F8="","",IFERROR(VLOOKUP(F8,設定!$A$2:$B$5,2,FALSE),""))</f>
        <v>1</v>
      </c>
      <c r="O8" s="20">
        <f>IF(G8="","",IFERROR(VLOOKUP(G8,設定!$A$2:$B$5,2,FALSE),""))</f>
        <v>4</v>
      </c>
      <c r="P8" s="20">
        <f>IF(H8="","",IFERROR(VLOOKUP(H8,設定!$A$2:$B$5,2,FALSE),""))</f>
        <v>2</v>
      </c>
      <c r="Q8" s="20">
        <f>IF(I8="","",IFERROR(VLOOKUP(I8,設定!$A$2:$B$5,2,FALSE),""))</f>
        <v>2</v>
      </c>
      <c r="R8" s="20">
        <f>IF(J8="","",IFERROR(VLOOKUP(J8,設定!$A$2:$B$5,2,FALSE),""))</f>
        <v>4</v>
      </c>
      <c r="S8" s="19">
        <f t="shared" si="0"/>
        <v>20</v>
      </c>
      <c r="T8" s="21">
        <f t="shared" si="1"/>
        <v>2.8571428571428572</v>
      </c>
      <c r="U8" s="22" t="str">
        <f>IF($T8="","",IF($T8&gt;=設定!$B$7,"合格","不合格"))</f>
        <v>不合格</v>
      </c>
      <c r="V8" s="6" t="str">
        <f t="shared" si="2"/>
        <v>山田|加藤</v>
      </c>
    </row>
    <row r="9" spans="2:22" ht="15" customHeight="1" x14ac:dyDescent="0.2">
      <c r="B9" s="18" t="s">
        <v>26</v>
      </c>
      <c r="C9" s="19" t="s">
        <v>19</v>
      </c>
      <c r="D9" s="19" t="s">
        <v>21</v>
      </c>
      <c r="E9" s="19" t="s">
        <v>24</v>
      </c>
      <c r="F9" s="19" t="s">
        <v>21</v>
      </c>
      <c r="G9" s="19" t="s">
        <v>20</v>
      </c>
      <c r="H9" s="19" t="s">
        <v>20</v>
      </c>
      <c r="I9" s="19" t="s">
        <v>24</v>
      </c>
      <c r="J9" s="19" t="s">
        <v>22</v>
      </c>
      <c r="K9" s="20"/>
      <c r="L9" s="20">
        <f>IF(D9="","",IFERROR(VLOOKUP(D9,設定!$A$2:$B$5,2,FALSE),""))</f>
        <v>2</v>
      </c>
      <c r="M9" s="20">
        <f>IF(E9="","",IFERROR(VLOOKUP(E9,設定!$A$2:$B$5,2,FALSE),""))</f>
        <v>1</v>
      </c>
      <c r="N9" s="20">
        <f>IF(F9="","",IFERROR(VLOOKUP(F9,設定!$A$2:$B$5,2,FALSE),""))</f>
        <v>2</v>
      </c>
      <c r="O9" s="20">
        <f>IF(G9="","",IFERROR(VLOOKUP(G9,設定!$A$2:$B$5,2,FALSE),""))</f>
        <v>3</v>
      </c>
      <c r="P9" s="20">
        <f>IF(H9="","",IFERROR(VLOOKUP(H9,設定!$A$2:$B$5,2,FALSE),""))</f>
        <v>3</v>
      </c>
      <c r="Q9" s="20">
        <f>IF(I9="","",IFERROR(VLOOKUP(I9,設定!$A$2:$B$5,2,FALSE),""))</f>
        <v>1</v>
      </c>
      <c r="R9" s="20">
        <f>IF(J9="","",IFERROR(VLOOKUP(J9,設定!$A$2:$B$5,2,FALSE),""))</f>
        <v>4</v>
      </c>
      <c r="S9" s="19">
        <f t="shared" si="0"/>
        <v>16</v>
      </c>
      <c r="T9" s="21">
        <f t="shared" si="1"/>
        <v>2.2857142857142856</v>
      </c>
      <c r="U9" s="22" t="str">
        <f>IF($T9="","",IF($T9&gt;=設定!$B$7,"合格","不合格"))</f>
        <v>不合格</v>
      </c>
      <c r="V9" s="6" t="str">
        <f t="shared" si="2"/>
        <v>佐藤|田中</v>
      </c>
    </row>
    <row r="10" spans="2:22" ht="15" customHeight="1" x14ac:dyDescent="0.2">
      <c r="B10" s="18" t="s">
        <v>26</v>
      </c>
      <c r="C10" s="19" t="s">
        <v>23</v>
      </c>
      <c r="D10" s="19" t="s">
        <v>21</v>
      </c>
      <c r="E10" s="19" t="s">
        <v>24</v>
      </c>
      <c r="F10" s="19" t="s">
        <v>21</v>
      </c>
      <c r="G10" s="19" t="s">
        <v>20</v>
      </c>
      <c r="H10" s="19" t="s">
        <v>20</v>
      </c>
      <c r="I10" s="19" t="s">
        <v>20</v>
      </c>
      <c r="J10" s="19" t="s">
        <v>24</v>
      </c>
      <c r="K10" s="20"/>
      <c r="L10" s="20">
        <f>IF(D10="","",IFERROR(VLOOKUP(D10,設定!$A$2:$B$5,2,FALSE),""))</f>
        <v>2</v>
      </c>
      <c r="M10" s="20">
        <f>IF(E10="","",IFERROR(VLOOKUP(E10,設定!$A$2:$B$5,2,FALSE),""))</f>
        <v>1</v>
      </c>
      <c r="N10" s="20">
        <f>IF(F10="","",IFERROR(VLOOKUP(F10,設定!$A$2:$B$5,2,FALSE),""))</f>
        <v>2</v>
      </c>
      <c r="O10" s="20">
        <f>IF(G10="","",IFERROR(VLOOKUP(G10,設定!$A$2:$B$5,2,FALSE),""))</f>
        <v>3</v>
      </c>
      <c r="P10" s="20">
        <f>IF(H10="","",IFERROR(VLOOKUP(H10,設定!$A$2:$B$5,2,FALSE),""))</f>
        <v>3</v>
      </c>
      <c r="Q10" s="20">
        <f>IF(I10="","",IFERROR(VLOOKUP(I10,設定!$A$2:$B$5,2,FALSE),""))</f>
        <v>3</v>
      </c>
      <c r="R10" s="20">
        <f>IF(J10="","",IFERROR(VLOOKUP(J10,設定!$A$2:$B$5,2,FALSE),""))</f>
        <v>1</v>
      </c>
      <c r="S10" s="19">
        <f t="shared" si="0"/>
        <v>15</v>
      </c>
      <c r="T10" s="21">
        <f t="shared" si="1"/>
        <v>2.1428571428571428</v>
      </c>
      <c r="U10" s="22" t="str">
        <f>IF($T10="","",IF($T10&gt;=設定!$B$7,"合格","不合格"))</f>
        <v>不合格</v>
      </c>
      <c r="V10" s="6" t="str">
        <f t="shared" si="2"/>
        <v>佐藤|小林</v>
      </c>
    </row>
    <row r="11" spans="2:22" ht="15" customHeight="1" x14ac:dyDescent="0.2">
      <c r="B11" s="18" t="s">
        <v>26</v>
      </c>
      <c r="C11" s="19" t="s">
        <v>25</v>
      </c>
      <c r="D11" s="19" t="s">
        <v>20</v>
      </c>
      <c r="E11" s="19" t="s">
        <v>21</v>
      </c>
      <c r="F11" s="19" t="s">
        <v>20</v>
      </c>
      <c r="G11" s="19" t="s">
        <v>22</v>
      </c>
      <c r="H11" s="19" t="s">
        <v>22</v>
      </c>
      <c r="I11" s="19" t="s">
        <v>22</v>
      </c>
      <c r="J11" s="19" t="s">
        <v>22</v>
      </c>
      <c r="K11" s="20" t="s">
        <v>45</v>
      </c>
      <c r="L11" s="20">
        <f>IF(D11="","",IFERROR(VLOOKUP(D11,設定!$A$2:$B$5,2,FALSE),""))</f>
        <v>3</v>
      </c>
      <c r="M11" s="20">
        <f>IF(E11="","",IFERROR(VLOOKUP(E11,設定!$A$2:$B$5,2,FALSE),""))</f>
        <v>2</v>
      </c>
      <c r="N11" s="20">
        <f>IF(F11="","",IFERROR(VLOOKUP(F11,設定!$A$2:$B$5,2,FALSE),""))</f>
        <v>3</v>
      </c>
      <c r="O11" s="20">
        <f>IF(G11="","",IFERROR(VLOOKUP(G11,設定!$A$2:$B$5,2,FALSE),""))</f>
        <v>4</v>
      </c>
      <c r="P11" s="20">
        <f>IF(H11="","",IFERROR(VLOOKUP(H11,設定!$A$2:$B$5,2,FALSE),""))</f>
        <v>4</v>
      </c>
      <c r="Q11" s="20">
        <f>IF(I11="","",IFERROR(VLOOKUP(I11,設定!$A$2:$B$5,2,FALSE),""))</f>
        <v>4</v>
      </c>
      <c r="R11" s="20">
        <f>IF(J11="","",IFERROR(VLOOKUP(J11,設定!$A$2:$B$5,2,FALSE),""))</f>
        <v>4</v>
      </c>
      <c r="S11" s="19">
        <f t="shared" si="0"/>
        <v>24</v>
      </c>
      <c r="T11" s="21">
        <f t="shared" si="1"/>
        <v>3.4285714285714284</v>
      </c>
      <c r="U11" s="22" t="str">
        <f>IF($T11="","",IF($T11&gt;=設定!$B$7,"合格","不合格"))</f>
        <v>合格</v>
      </c>
      <c r="V11" s="6" t="str">
        <f t="shared" si="2"/>
        <v>佐藤|加藤</v>
      </c>
    </row>
    <row r="12" spans="2:22" ht="15" customHeight="1" x14ac:dyDescent="0.2">
      <c r="B12" s="18" t="s">
        <v>27</v>
      </c>
      <c r="C12" s="19" t="s">
        <v>19</v>
      </c>
      <c r="D12" s="19" t="s">
        <v>21</v>
      </c>
      <c r="E12" s="19" t="s">
        <v>22</v>
      </c>
      <c r="F12" s="19" t="s">
        <v>22</v>
      </c>
      <c r="G12" s="19" t="s">
        <v>22</v>
      </c>
      <c r="H12" s="19" t="s">
        <v>21</v>
      </c>
      <c r="I12" s="19" t="s">
        <v>20</v>
      </c>
      <c r="J12" s="19" t="s">
        <v>22</v>
      </c>
      <c r="K12" s="20" t="s">
        <v>46</v>
      </c>
      <c r="L12" s="20">
        <f>IF(D12="","",IFERROR(VLOOKUP(D12,設定!$A$2:$B$5,2,FALSE),""))</f>
        <v>2</v>
      </c>
      <c r="M12" s="20">
        <f>IF(E12="","",IFERROR(VLOOKUP(E12,設定!$A$2:$B$5,2,FALSE),""))</f>
        <v>4</v>
      </c>
      <c r="N12" s="20">
        <f>IF(F12="","",IFERROR(VLOOKUP(F12,設定!$A$2:$B$5,2,FALSE),""))</f>
        <v>4</v>
      </c>
      <c r="O12" s="20">
        <f>IF(G12="","",IFERROR(VLOOKUP(G12,設定!$A$2:$B$5,2,FALSE),""))</f>
        <v>4</v>
      </c>
      <c r="P12" s="20">
        <f>IF(H12="","",IFERROR(VLOOKUP(H12,設定!$A$2:$B$5,2,FALSE),""))</f>
        <v>2</v>
      </c>
      <c r="Q12" s="20">
        <f>IF(I12="","",IFERROR(VLOOKUP(I12,設定!$A$2:$B$5,2,FALSE),""))</f>
        <v>3</v>
      </c>
      <c r="R12" s="20">
        <f>IF(J12="","",IFERROR(VLOOKUP(J12,設定!$A$2:$B$5,2,FALSE),""))</f>
        <v>4</v>
      </c>
      <c r="S12" s="19">
        <f t="shared" si="0"/>
        <v>23</v>
      </c>
      <c r="T12" s="21">
        <f t="shared" si="1"/>
        <v>3.2857142857142856</v>
      </c>
      <c r="U12" s="22" t="str">
        <f>IF($T12="","",IF($T12&gt;=設定!$B$7,"合格","不合格"))</f>
        <v>合格</v>
      </c>
      <c r="V12" s="6" t="str">
        <f t="shared" si="2"/>
        <v>鈴木|田中</v>
      </c>
    </row>
    <row r="13" spans="2:22" ht="15" customHeight="1" x14ac:dyDescent="0.2">
      <c r="B13" s="18" t="s">
        <v>27</v>
      </c>
      <c r="C13" s="19" t="s">
        <v>23</v>
      </c>
      <c r="D13" s="19" t="s">
        <v>22</v>
      </c>
      <c r="E13" s="19" t="s">
        <v>21</v>
      </c>
      <c r="F13" s="19" t="s">
        <v>22</v>
      </c>
      <c r="G13" s="19" t="s">
        <v>22</v>
      </c>
      <c r="H13" s="19" t="s">
        <v>20</v>
      </c>
      <c r="I13" s="19" t="s">
        <v>21</v>
      </c>
      <c r="J13" s="19" t="s">
        <v>20</v>
      </c>
      <c r="K13" s="20"/>
      <c r="L13" s="20">
        <f>IF(D13="","",IFERROR(VLOOKUP(D13,設定!$A$2:$B$5,2,FALSE),""))</f>
        <v>4</v>
      </c>
      <c r="M13" s="20">
        <f>IF(E13="","",IFERROR(VLOOKUP(E13,設定!$A$2:$B$5,2,FALSE),""))</f>
        <v>2</v>
      </c>
      <c r="N13" s="20">
        <f>IF(F13="","",IFERROR(VLOOKUP(F13,設定!$A$2:$B$5,2,FALSE),""))</f>
        <v>4</v>
      </c>
      <c r="O13" s="20">
        <f>IF(G13="","",IFERROR(VLOOKUP(G13,設定!$A$2:$B$5,2,FALSE),""))</f>
        <v>4</v>
      </c>
      <c r="P13" s="20">
        <f>IF(H13="","",IFERROR(VLOOKUP(H13,設定!$A$2:$B$5,2,FALSE),""))</f>
        <v>3</v>
      </c>
      <c r="Q13" s="20">
        <f>IF(I13="","",IFERROR(VLOOKUP(I13,設定!$A$2:$B$5,2,FALSE),""))</f>
        <v>2</v>
      </c>
      <c r="R13" s="20">
        <f>IF(J13="","",IFERROR(VLOOKUP(J13,設定!$A$2:$B$5,2,FALSE),""))</f>
        <v>3</v>
      </c>
      <c r="S13" s="19">
        <f t="shared" si="0"/>
        <v>22</v>
      </c>
      <c r="T13" s="21">
        <f t="shared" si="1"/>
        <v>3.1428571428571428</v>
      </c>
      <c r="U13" s="22" t="str">
        <f>IF($T13="","",IF($T13&gt;=設定!$B$7,"合格","不合格"))</f>
        <v>合格</v>
      </c>
      <c r="V13" s="6" t="str">
        <f t="shared" si="2"/>
        <v>鈴木|小林</v>
      </c>
    </row>
    <row r="14" spans="2:22" ht="15" customHeight="1" x14ac:dyDescent="0.2">
      <c r="B14" s="18" t="s">
        <v>27</v>
      </c>
      <c r="C14" s="19" t="s">
        <v>25</v>
      </c>
      <c r="D14" s="19" t="s">
        <v>22</v>
      </c>
      <c r="E14" s="19" t="s">
        <v>20</v>
      </c>
      <c r="F14" s="19" t="s">
        <v>21</v>
      </c>
      <c r="G14" s="19" t="s">
        <v>20</v>
      </c>
      <c r="H14" s="19" t="s">
        <v>21</v>
      </c>
      <c r="I14" s="19" t="s">
        <v>20</v>
      </c>
      <c r="J14" s="19" t="s">
        <v>22</v>
      </c>
      <c r="K14" s="20"/>
      <c r="L14" s="20">
        <f>IF(D14="","",IFERROR(VLOOKUP(D14,設定!$A$2:$B$5,2,FALSE),""))</f>
        <v>4</v>
      </c>
      <c r="M14" s="20">
        <f>IF(E14="","",IFERROR(VLOOKUP(E14,設定!$A$2:$B$5,2,FALSE),""))</f>
        <v>3</v>
      </c>
      <c r="N14" s="20">
        <f>IF(F14="","",IFERROR(VLOOKUP(F14,設定!$A$2:$B$5,2,FALSE),""))</f>
        <v>2</v>
      </c>
      <c r="O14" s="20">
        <f>IF(G14="","",IFERROR(VLOOKUP(G14,設定!$A$2:$B$5,2,FALSE),""))</f>
        <v>3</v>
      </c>
      <c r="P14" s="20">
        <f>IF(H14="","",IFERROR(VLOOKUP(H14,設定!$A$2:$B$5,2,FALSE),""))</f>
        <v>2</v>
      </c>
      <c r="Q14" s="20">
        <f>IF(I14="","",IFERROR(VLOOKUP(I14,設定!$A$2:$B$5,2,FALSE),""))</f>
        <v>3</v>
      </c>
      <c r="R14" s="20">
        <f>IF(J14="","",IFERROR(VLOOKUP(J14,設定!$A$2:$B$5,2,FALSE),""))</f>
        <v>4</v>
      </c>
      <c r="S14" s="19">
        <f t="shared" si="0"/>
        <v>21</v>
      </c>
      <c r="T14" s="21">
        <f t="shared" si="1"/>
        <v>3</v>
      </c>
      <c r="U14" s="22" t="str">
        <f>IF($T14="","",IF($T14&gt;=設定!$B$7,"合格","不合格"))</f>
        <v>合格</v>
      </c>
      <c r="V14" s="6" t="str">
        <f t="shared" si="2"/>
        <v>鈴木|加藤</v>
      </c>
    </row>
    <row r="15" spans="2:22" ht="15" customHeight="1" x14ac:dyDescent="0.2">
      <c r="B15" s="18" t="s">
        <v>28</v>
      </c>
      <c r="C15" s="19" t="s">
        <v>19</v>
      </c>
      <c r="D15" s="19" t="s">
        <v>20</v>
      </c>
      <c r="E15" s="19" t="s">
        <v>24</v>
      </c>
      <c r="F15" s="19" t="s">
        <v>22</v>
      </c>
      <c r="G15" s="19" t="s">
        <v>21</v>
      </c>
      <c r="H15" s="19" t="s">
        <v>21</v>
      </c>
      <c r="I15" s="19" t="s">
        <v>24</v>
      </c>
      <c r="J15" s="19" t="s">
        <v>21</v>
      </c>
      <c r="K15" s="20"/>
      <c r="L15" s="20">
        <f>IF(D15="","",IFERROR(VLOOKUP(D15,設定!$A$2:$B$5,2,FALSE),""))</f>
        <v>3</v>
      </c>
      <c r="M15" s="20">
        <f>IF(E15="","",IFERROR(VLOOKUP(E15,設定!$A$2:$B$5,2,FALSE),""))</f>
        <v>1</v>
      </c>
      <c r="N15" s="20">
        <f>IF(F15="","",IFERROR(VLOOKUP(F15,設定!$A$2:$B$5,2,FALSE),""))</f>
        <v>4</v>
      </c>
      <c r="O15" s="20">
        <f>IF(G15="","",IFERROR(VLOOKUP(G15,設定!$A$2:$B$5,2,FALSE),""))</f>
        <v>2</v>
      </c>
      <c r="P15" s="20">
        <f>IF(H15="","",IFERROR(VLOOKUP(H15,設定!$A$2:$B$5,2,FALSE),""))</f>
        <v>2</v>
      </c>
      <c r="Q15" s="20">
        <f>IF(I15="","",IFERROR(VLOOKUP(I15,設定!$A$2:$B$5,2,FALSE),""))</f>
        <v>1</v>
      </c>
      <c r="R15" s="20">
        <f>IF(J15="","",IFERROR(VLOOKUP(J15,設定!$A$2:$B$5,2,FALSE),""))</f>
        <v>2</v>
      </c>
      <c r="S15" s="19">
        <f t="shared" si="0"/>
        <v>15</v>
      </c>
      <c r="T15" s="21">
        <f t="shared" si="1"/>
        <v>2.1428571428571428</v>
      </c>
      <c r="U15" s="22" t="str">
        <f>IF($T15="","",IF($T15&gt;=設定!$B$7,"合格","不合格"))</f>
        <v>不合格</v>
      </c>
      <c r="V15" s="6" t="str">
        <f t="shared" si="2"/>
        <v>高橋|田中</v>
      </c>
    </row>
    <row r="16" spans="2:22" ht="15" customHeight="1" x14ac:dyDescent="0.2">
      <c r="B16" s="18" t="s">
        <v>28</v>
      </c>
      <c r="C16" s="19" t="s">
        <v>23</v>
      </c>
      <c r="D16" s="19" t="s">
        <v>20</v>
      </c>
      <c r="E16" s="19" t="s">
        <v>22</v>
      </c>
      <c r="F16" s="19" t="s">
        <v>21</v>
      </c>
      <c r="G16" s="19" t="s">
        <v>22</v>
      </c>
      <c r="H16" s="19" t="s">
        <v>24</v>
      </c>
      <c r="I16" s="19" t="s">
        <v>24</v>
      </c>
      <c r="J16" s="19" t="s">
        <v>20</v>
      </c>
      <c r="K16" s="20"/>
      <c r="L16" s="20">
        <f>IF(D16="","",IFERROR(VLOOKUP(D16,設定!$A$2:$B$5,2,FALSE),""))</f>
        <v>3</v>
      </c>
      <c r="M16" s="20">
        <f>IF(E16="","",IFERROR(VLOOKUP(E16,設定!$A$2:$B$5,2,FALSE),""))</f>
        <v>4</v>
      </c>
      <c r="N16" s="20">
        <f>IF(F16="","",IFERROR(VLOOKUP(F16,設定!$A$2:$B$5,2,FALSE),""))</f>
        <v>2</v>
      </c>
      <c r="O16" s="20">
        <f>IF(G16="","",IFERROR(VLOOKUP(G16,設定!$A$2:$B$5,2,FALSE),""))</f>
        <v>4</v>
      </c>
      <c r="P16" s="20">
        <f>IF(H16="","",IFERROR(VLOOKUP(H16,設定!$A$2:$B$5,2,FALSE),""))</f>
        <v>1</v>
      </c>
      <c r="Q16" s="20">
        <f>IF(I16="","",IFERROR(VLOOKUP(I16,設定!$A$2:$B$5,2,FALSE),""))</f>
        <v>1</v>
      </c>
      <c r="R16" s="20">
        <f>IF(J16="","",IFERROR(VLOOKUP(J16,設定!$A$2:$B$5,2,FALSE),""))</f>
        <v>3</v>
      </c>
      <c r="S16" s="19">
        <f t="shared" si="0"/>
        <v>18</v>
      </c>
      <c r="T16" s="21">
        <f t="shared" si="1"/>
        <v>2.5714285714285716</v>
      </c>
      <c r="U16" s="22" t="str">
        <f>IF($T16="","",IF($T16&gt;=設定!$B$7,"合格","不合格"))</f>
        <v>不合格</v>
      </c>
      <c r="V16" s="6" t="str">
        <f t="shared" si="2"/>
        <v>高橋|小林</v>
      </c>
    </row>
    <row r="17" spans="2:22" ht="15" customHeight="1" x14ac:dyDescent="0.2">
      <c r="B17" s="18" t="s">
        <v>28</v>
      </c>
      <c r="C17" s="19" t="s">
        <v>25</v>
      </c>
      <c r="D17" s="19" t="s">
        <v>20</v>
      </c>
      <c r="E17" s="19" t="s">
        <v>21</v>
      </c>
      <c r="F17" s="19" t="s">
        <v>20</v>
      </c>
      <c r="G17" s="19" t="s">
        <v>24</v>
      </c>
      <c r="H17" s="19" t="s">
        <v>22</v>
      </c>
      <c r="I17" s="19" t="s">
        <v>20</v>
      </c>
      <c r="J17" s="19" t="s">
        <v>24</v>
      </c>
      <c r="K17" s="20"/>
      <c r="L17" s="20">
        <f>IF(D17="","",IFERROR(VLOOKUP(D17,設定!$A$2:$B$5,2,FALSE),""))</f>
        <v>3</v>
      </c>
      <c r="M17" s="20">
        <f>IF(E17="","",IFERROR(VLOOKUP(E17,設定!$A$2:$B$5,2,FALSE),""))</f>
        <v>2</v>
      </c>
      <c r="N17" s="20">
        <f>IF(F17="","",IFERROR(VLOOKUP(F17,設定!$A$2:$B$5,2,FALSE),""))</f>
        <v>3</v>
      </c>
      <c r="O17" s="20">
        <f>IF(G17="","",IFERROR(VLOOKUP(G17,設定!$A$2:$B$5,2,FALSE),""))</f>
        <v>1</v>
      </c>
      <c r="P17" s="20">
        <f>IF(H17="","",IFERROR(VLOOKUP(H17,設定!$A$2:$B$5,2,FALSE),""))</f>
        <v>4</v>
      </c>
      <c r="Q17" s="20">
        <f>IF(I17="","",IFERROR(VLOOKUP(I17,設定!$A$2:$B$5,2,FALSE),""))</f>
        <v>3</v>
      </c>
      <c r="R17" s="20">
        <f>IF(J17="","",IFERROR(VLOOKUP(J17,設定!$A$2:$B$5,2,FALSE),""))</f>
        <v>1</v>
      </c>
      <c r="S17" s="19">
        <f t="shared" si="0"/>
        <v>17</v>
      </c>
      <c r="T17" s="21">
        <f t="shared" si="1"/>
        <v>2.4285714285714284</v>
      </c>
      <c r="U17" s="22" t="str">
        <f>IF($T17="","",IF($T17&gt;=設定!$B$7,"合格","不合格"))</f>
        <v>不合格</v>
      </c>
      <c r="V17" s="6" t="str">
        <f t="shared" si="2"/>
        <v>高橋|加藤</v>
      </c>
    </row>
    <row r="18" spans="2:22" ht="15" customHeight="1" x14ac:dyDescent="0.2">
      <c r="B18" s="18" t="s">
        <v>29</v>
      </c>
      <c r="C18" s="19" t="s">
        <v>19</v>
      </c>
      <c r="D18" s="19" t="s">
        <v>22</v>
      </c>
      <c r="E18" s="19" t="s">
        <v>20</v>
      </c>
      <c r="F18" s="19" t="s">
        <v>22</v>
      </c>
      <c r="G18" s="19" t="s">
        <v>21</v>
      </c>
      <c r="H18" s="19" t="s">
        <v>20</v>
      </c>
      <c r="I18" s="19" t="s">
        <v>20</v>
      </c>
      <c r="J18" s="19" t="s">
        <v>24</v>
      </c>
      <c r="K18" s="20"/>
      <c r="L18" s="20">
        <f>IF(D18="","",IFERROR(VLOOKUP(D18,設定!$A$2:$B$5,2,FALSE),""))</f>
        <v>4</v>
      </c>
      <c r="M18" s="20">
        <f>IF(E18="","",IFERROR(VLOOKUP(E18,設定!$A$2:$B$5,2,FALSE),""))</f>
        <v>3</v>
      </c>
      <c r="N18" s="20">
        <f>IF(F18="","",IFERROR(VLOOKUP(F18,設定!$A$2:$B$5,2,FALSE),""))</f>
        <v>4</v>
      </c>
      <c r="O18" s="20">
        <f>IF(G18="","",IFERROR(VLOOKUP(G18,設定!$A$2:$B$5,2,FALSE),""))</f>
        <v>2</v>
      </c>
      <c r="P18" s="20">
        <f>IF(H18="","",IFERROR(VLOOKUP(H18,設定!$A$2:$B$5,2,FALSE),""))</f>
        <v>3</v>
      </c>
      <c r="Q18" s="20">
        <f>IF(I18="","",IFERROR(VLOOKUP(I18,設定!$A$2:$B$5,2,FALSE),""))</f>
        <v>3</v>
      </c>
      <c r="R18" s="20">
        <f>IF(J18="","",IFERROR(VLOOKUP(J18,設定!$A$2:$B$5,2,FALSE),""))</f>
        <v>1</v>
      </c>
      <c r="S18" s="19">
        <f t="shared" si="0"/>
        <v>20</v>
      </c>
      <c r="T18" s="21">
        <f t="shared" si="1"/>
        <v>2.8571428571428572</v>
      </c>
      <c r="U18" s="22" t="str">
        <f>IF($T18="","",IF($T18&gt;=設定!$B$7,"合格","不合格"))</f>
        <v>不合格</v>
      </c>
      <c r="V18" s="6" t="str">
        <f t="shared" si="2"/>
        <v>伊藤|田中</v>
      </c>
    </row>
    <row r="19" spans="2:22" ht="15" customHeight="1" x14ac:dyDescent="0.2">
      <c r="B19" s="18" t="s">
        <v>29</v>
      </c>
      <c r="C19" s="19" t="s">
        <v>23</v>
      </c>
      <c r="D19" s="19" t="s">
        <v>22</v>
      </c>
      <c r="E19" s="19" t="s">
        <v>22</v>
      </c>
      <c r="F19" s="19" t="s">
        <v>22</v>
      </c>
      <c r="G19" s="19" t="s">
        <v>20</v>
      </c>
      <c r="H19" s="19" t="s">
        <v>20</v>
      </c>
      <c r="I19" s="19" t="s">
        <v>21</v>
      </c>
      <c r="J19" s="19" t="s">
        <v>20</v>
      </c>
      <c r="K19" s="20"/>
      <c r="L19" s="20">
        <f>IF(D19="","",IFERROR(VLOOKUP(D19,設定!$A$2:$B$5,2,FALSE),""))</f>
        <v>4</v>
      </c>
      <c r="M19" s="20">
        <f>IF(E19="","",IFERROR(VLOOKUP(E19,設定!$A$2:$B$5,2,FALSE),""))</f>
        <v>4</v>
      </c>
      <c r="N19" s="20">
        <f>IF(F19="","",IFERROR(VLOOKUP(F19,設定!$A$2:$B$5,2,FALSE),""))</f>
        <v>4</v>
      </c>
      <c r="O19" s="20">
        <f>IF(G19="","",IFERROR(VLOOKUP(G19,設定!$A$2:$B$5,2,FALSE),""))</f>
        <v>3</v>
      </c>
      <c r="P19" s="20">
        <f>IF(H19="","",IFERROR(VLOOKUP(H19,設定!$A$2:$B$5,2,FALSE),""))</f>
        <v>3</v>
      </c>
      <c r="Q19" s="20">
        <f>IF(I19="","",IFERROR(VLOOKUP(I19,設定!$A$2:$B$5,2,FALSE),""))</f>
        <v>2</v>
      </c>
      <c r="R19" s="20">
        <f>IF(J19="","",IFERROR(VLOOKUP(J19,設定!$A$2:$B$5,2,FALSE),""))</f>
        <v>3</v>
      </c>
      <c r="S19" s="19">
        <f t="shared" si="0"/>
        <v>23</v>
      </c>
      <c r="T19" s="21">
        <f t="shared" si="1"/>
        <v>3.2857142857142856</v>
      </c>
      <c r="U19" s="22" t="str">
        <f>IF($T19="","",IF($T19&gt;=設定!$B$7,"合格","不合格"))</f>
        <v>合格</v>
      </c>
      <c r="V19" s="6" t="str">
        <f t="shared" si="2"/>
        <v>伊藤|小林</v>
      </c>
    </row>
    <row r="20" spans="2:22" ht="15" customHeight="1" x14ac:dyDescent="0.2">
      <c r="B20" s="18" t="s">
        <v>29</v>
      </c>
      <c r="C20" s="19" t="s">
        <v>25</v>
      </c>
      <c r="D20" s="19" t="s">
        <v>20</v>
      </c>
      <c r="E20" s="19" t="s">
        <v>21</v>
      </c>
      <c r="F20" s="19" t="s">
        <v>21</v>
      </c>
      <c r="G20" s="19" t="s">
        <v>22</v>
      </c>
      <c r="H20" s="19" t="s">
        <v>22</v>
      </c>
      <c r="I20" s="19" t="s">
        <v>22</v>
      </c>
      <c r="J20" s="19" t="s">
        <v>22</v>
      </c>
      <c r="K20" s="20"/>
      <c r="L20" s="20">
        <f>IF(D20="","",IFERROR(VLOOKUP(D20,設定!$A$2:$B$5,2,FALSE),""))</f>
        <v>3</v>
      </c>
      <c r="M20" s="20">
        <f>IF(E20="","",IFERROR(VLOOKUP(E20,設定!$A$2:$B$5,2,FALSE),""))</f>
        <v>2</v>
      </c>
      <c r="N20" s="20">
        <f>IF(F20="","",IFERROR(VLOOKUP(F20,設定!$A$2:$B$5,2,FALSE),""))</f>
        <v>2</v>
      </c>
      <c r="O20" s="20">
        <f>IF(G20="","",IFERROR(VLOOKUP(G20,設定!$A$2:$B$5,2,FALSE),""))</f>
        <v>4</v>
      </c>
      <c r="P20" s="20">
        <f>IF(H20="","",IFERROR(VLOOKUP(H20,設定!$A$2:$B$5,2,FALSE),""))</f>
        <v>4</v>
      </c>
      <c r="Q20" s="20">
        <f>IF(I20="","",IFERROR(VLOOKUP(I20,設定!$A$2:$B$5,2,FALSE),""))</f>
        <v>4</v>
      </c>
      <c r="R20" s="20">
        <f>IF(J20="","",IFERROR(VLOOKUP(J20,設定!$A$2:$B$5,2,FALSE),""))</f>
        <v>4</v>
      </c>
      <c r="S20" s="19">
        <f t="shared" si="0"/>
        <v>23</v>
      </c>
      <c r="T20" s="21">
        <f t="shared" si="1"/>
        <v>3.2857142857142856</v>
      </c>
      <c r="U20" s="22" t="str">
        <f>IF($T20="","",IF($T20&gt;=設定!$B$7,"合格","不合格"))</f>
        <v>合格</v>
      </c>
      <c r="V20" s="6" t="str">
        <f t="shared" si="2"/>
        <v>伊藤|加藤</v>
      </c>
    </row>
    <row r="21" spans="2:22" ht="15" customHeight="1" x14ac:dyDescent="0.2">
      <c r="B21" s="18"/>
      <c r="C21" s="19"/>
      <c r="D21" s="19"/>
      <c r="E21" s="19"/>
      <c r="F21" s="19"/>
      <c r="G21" s="19"/>
      <c r="H21" s="19"/>
      <c r="I21" s="19"/>
      <c r="J21" s="19"/>
      <c r="K21" s="20"/>
      <c r="L21" s="20" t="str">
        <f>IF(D21="","",IFERROR(VLOOKUP(D21,設定!$A$2:$B$5,2,FALSE),""))</f>
        <v/>
      </c>
      <c r="M21" s="20" t="str">
        <f>IF(E21="","",IFERROR(VLOOKUP(E21,設定!$A$2:$B$5,2,FALSE),""))</f>
        <v/>
      </c>
      <c r="N21" s="20" t="str">
        <f>IF(F21="","",IFERROR(VLOOKUP(F21,設定!$A$2:$B$5,2,FALSE),""))</f>
        <v/>
      </c>
      <c r="O21" s="20" t="str">
        <f>IF(G21="","",IFERROR(VLOOKUP(G21,設定!$A$2:$B$5,2,FALSE),""))</f>
        <v/>
      </c>
      <c r="P21" s="20" t="str">
        <f>IF(H21="","",IFERROR(VLOOKUP(H21,設定!$A$2:$B$5,2,FALSE),""))</f>
        <v/>
      </c>
      <c r="Q21" s="20" t="str">
        <f>IF(I21="","",IFERROR(VLOOKUP(I21,設定!$A$2:$B$5,2,FALSE),""))</f>
        <v/>
      </c>
      <c r="R21" s="20" t="str">
        <f>IF(J21="","",IFERROR(VLOOKUP(J21,設定!$A$2:$B$5,2,FALSE),""))</f>
        <v/>
      </c>
      <c r="S21" s="19" t="str">
        <f t="shared" si="0"/>
        <v/>
      </c>
      <c r="T21" s="21" t="str">
        <f t="shared" si="1"/>
        <v/>
      </c>
      <c r="U21" s="22" t="str">
        <f>IF($T21="","",IF($T21&gt;=設定!$B$7,"合格","不合格"))</f>
        <v/>
      </c>
      <c r="V21" s="6" t="str">
        <f t="shared" si="2"/>
        <v/>
      </c>
    </row>
    <row r="22" spans="2:22" ht="15" customHeight="1" x14ac:dyDescent="0.2">
      <c r="B22" s="18"/>
      <c r="C22" s="19"/>
      <c r="D22" s="19"/>
      <c r="E22" s="19"/>
      <c r="F22" s="19"/>
      <c r="G22" s="19"/>
      <c r="H22" s="19"/>
      <c r="I22" s="19"/>
      <c r="J22" s="19"/>
      <c r="K22" s="20"/>
      <c r="L22" s="20" t="str">
        <f>IF(D22="","",IFERROR(VLOOKUP(D22,設定!$A$2:$B$5,2,FALSE),""))</f>
        <v/>
      </c>
      <c r="M22" s="20" t="str">
        <f>IF(E22="","",IFERROR(VLOOKUP(E22,設定!$A$2:$B$5,2,FALSE),""))</f>
        <v/>
      </c>
      <c r="N22" s="20" t="str">
        <f>IF(F22="","",IFERROR(VLOOKUP(F22,設定!$A$2:$B$5,2,FALSE),""))</f>
        <v/>
      </c>
      <c r="O22" s="20" t="str">
        <f>IF(G22="","",IFERROR(VLOOKUP(G22,設定!$A$2:$B$5,2,FALSE),""))</f>
        <v/>
      </c>
      <c r="P22" s="20" t="str">
        <f>IF(H22="","",IFERROR(VLOOKUP(H22,設定!$A$2:$B$5,2,FALSE),""))</f>
        <v/>
      </c>
      <c r="Q22" s="20" t="str">
        <f>IF(I22="","",IFERROR(VLOOKUP(I22,設定!$A$2:$B$5,2,FALSE),""))</f>
        <v/>
      </c>
      <c r="R22" s="20" t="str">
        <f>IF(J22="","",IFERROR(VLOOKUP(J22,設定!$A$2:$B$5,2,FALSE),""))</f>
        <v/>
      </c>
      <c r="S22" s="19" t="str">
        <f t="shared" si="0"/>
        <v/>
      </c>
      <c r="T22" s="21" t="str">
        <f t="shared" si="1"/>
        <v/>
      </c>
      <c r="U22" s="22" t="str">
        <f>IF($T22="","",IF($T22&gt;=設定!$B$7,"合格","不合格"))</f>
        <v/>
      </c>
      <c r="V22" s="6" t="str">
        <f t="shared" si="2"/>
        <v/>
      </c>
    </row>
    <row r="23" spans="2:22" ht="15" customHeight="1" x14ac:dyDescent="0.2">
      <c r="B23" s="18"/>
      <c r="C23" s="19"/>
      <c r="D23" s="19"/>
      <c r="E23" s="19"/>
      <c r="F23" s="19"/>
      <c r="G23" s="19"/>
      <c r="H23" s="19"/>
      <c r="I23" s="19"/>
      <c r="J23" s="19"/>
      <c r="K23" s="20"/>
      <c r="L23" s="20" t="str">
        <f>IF(D23="","",IFERROR(VLOOKUP(D23,設定!$A$2:$B$5,2,FALSE),""))</f>
        <v/>
      </c>
      <c r="M23" s="20" t="str">
        <f>IF(E23="","",IFERROR(VLOOKUP(E23,設定!$A$2:$B$5,2,FALSE),""))</f>
        <v/>
      </c>
      <c r="N23" s="20" t="str">
        <f>IF(F23="","",IFERROR(VLOOKUP(F23,設定!$A$2:$B$5,2,FALSE),""))</f>
        <v/>
      </c>
      <c r="O23" s="20" t="str">
        <f>IF(G23="","",IFERROR(VLOOKUP(G23,設定!$A$2:$B$5,2,FALSE),""))</f>
        <v/>
      </c>
      <c r="P23" s="20" t="str">
        <f>IF(H23="","",IFERROR(VLOOKUP(H23,設定!$A$2:$B$5,2,FALSE),""))</f>
        <v/>
      </c>
      <c r="Q23" s="20" t="str">
        <f>IF(I23="","",IFERROR(VLOOKUP(I23,設定!$A$2:$B$5,2,FALSE),""))</f>
        <v/>
      </c>
      <c r="R23" s="20" t="str">
        <f>IF(J23="","",IFERROR(VLOOKUP(J23,設定!$A$2:$B$5,2,FALSE),""))</f>
        <v/>
      </c>
      <c r="S23" s="19" t="str">
        <f t="shared" si="0"/>
        <v/>
      </c>
      <c r="T23" s="21" t="str">
        <f t="shared" si="1"/>
        <v/>
      </c>
      <c r="U23" s="22" t="str">
        <f>IF($T23="","",IF($T23&gt;=設定!$B$7,"合格","不合格"))</f>
        <v/>
      </c>
      <c r="V23" s="6" t="str">
        <f t="shared" si="2"/>
        <v/>
      </c>
    </row>
    <row r="24" spans="2:22" ht="15" customHeight="1" x14ac:dyDescent="0.2">
      <c r="B24" s="18"/>
      <c r="C24" s="19"/>
      <c r="D24" s="19"/>
      <c r="E24" s="19"/>
      <c r="F24" s="19"/>
      <c r="G24" s="19"/>
      <c r="H24" s="19"/>
      <c r="I24" s="19"/>
      <c r="J24" s="19"/>
      <c r="K24" s="20"/>
      <c r="L24" s="20" t="str">
        <f>IF(D24="","",IFERROR(VLOOKUP(D24,設定!$A$2:$B$5,2,FALSE),""))</f>
        <v/>
      </c>
      <c r="M24" s="20" t="str">
        <f>IF(E24="","",IFERROR(VLOOKUP(E24,設定!$A$2:$B$5,2,FALSE),""))</f>
        <v/>
      </c>
      <c r="N24" s="20" t="str">
        <f>IF(F24="","",IFERROR(VLOOKUP(F24,設定!$A$2:$B$5,2,FALSE),""))</f>
        <v/>
      </c>
      <c r="O24" s="20" t="str">
        <f>IF(G24="","",IFERROR(VLOOKUP(G24,設定!$A$2:$B$5,2,FALSE),""))</f>
        <v/>
      </c>
      <c r="P24" s="20" t="str">
        <f>IF(H24="","",IFERROR(VLOOKUP(H24,設定!$A$2:$B$5,2,FALSE),""))</f>
        <v/>
      </c>
      <c r="Q24" s="20" t="str">
        <f>IF(I24="","",IFERROR(VLOOKUP(I24,設定!$A$2:$B$5,2,FALSE),""))</f>
        <v/>
      </c>
      <c r="R24" s="20" t="str">
        <f>IF(J24="","",IFERROR(VLOOKUP(J24,設定!$A$2:$B$5,2,FALSE),""))</f>
        <v/>
      </c>
      <c r="S24" s="19" t="str">
        <f t="shared" si="0"/>
        <v/>
      </c>
      <c r="T24" s="21" t="str">
        <f t="shared" si="1"/>
        <v/>
      </c>
      <c r="U24" s="22" t="str">
        <f>IF($T24="","",IF($T24&gt;=設定!$B$7,"合格","不合格"))</f>
        <v/>
      </c>
      <c r="V24" s="6" t="str">
        <f t="shared" si="2"/>
        <v/>
      </c>
    </row>
    <row r="25" spans="2:22" ht="15" customHeight="1" x14ac:dyDescent="0.2">
      <c r="B25" s="23"/>
      <c r="C25" s="24"/>
      <c r="D25" s="24"/>
      <c r="E25" s="24"/>
      <c r="F25" s="24"/>
      <c r="G25" s="24"/>
      <c r="H25" s="24"/>
      <c r="I25" s="24"/>
      <c r="J25" s="24"/>
      <c r="K25" s="25"/>
      <c r="L25" s="25" t="str">
        <f>IF(D25="","",IFERROR(VLOOKUP(D25,設定!$A$2:$B$5,2,FALSE),""))</f>
        <v/>
      </c>
      <c r="M25" s="25" t="str">
        <f>IF(E25="","",IFERROR(VLOOKUP(E25,設定!$A$2:$B$5,2,FALSE),""))</f>
        <v/>
      </c>
      <c r="N25" s="25" t="str">
        <f>IF(F25="","",IFERROR(VLOOKUP(F25,設定!$A$2:$B$5,2,FALSE),""))</f>
        <v/>
      </c>
      <c r="O25" s="25" t="str">
        <f>IF(G25="","",IFERROR(VLOOKUP(G25,設定!$A$2:$B$5,2,FALSE),""))</f>
        <v/>
      </c>
      <c r="P25" s="25" t="str">
        <f>IF(H25="","",IFERROR(VLOOKUP(H25,設定!$A$2:$B$5,2,FALSE),""))</f>
        <v/>
      </c>
      <c r="Q25" s="25" t="str">
        <f>IF(I25="","",IFERROR(VLOOKUP(I25,設定!$A$2:$B$5,2,FALSE),""))</f>
        <v/>
      </c>
      <c r="R25" s="25" t="str">
        <f>IF(J25="","",IFERROR(VLOOKUP(J25,設定!$A$2:$B$5,2,FALSE),""))</f>
        <v/>
      </c>
      <c r="S25" s="24" t="str">
        <f t="shared" si="0"/>
        <v/>
      </c>
      <c r="T25" s="26" t="str">
        <f t="shared" si="1"/>
        <v/>
      </c>
      <c r="U25" s="27" t="str">
        <f>IF($T25="","",IF($T25&gt;=設定!$B$7,"合格","不合格"))</f>
        <v/>
      </c>
      <c r="V25" s="6" t="str">
        <f t="shared" si="2"/>
        <v/>
      </c>
    </row>
    <row r="26" spans="2:22" x14ac:dyDescent="0.2">
      <c r="L26" s="6" t="str">
        <f>IF(D26="","",IFERROR(VLOOKUP(D26,設定!$A$2:$B$5,2,FALSE),""))</f>
        <v/>
      </c>
      <c r="M26" s="6" t="str">
        <f>IF(E26="","",IFERROR(VLOOKUP(E26,設定!$A$2:$B$5,2,FALSE),""))</f>
        <v/>
      </c>
      <c r="N26" s="6" t="str">
        <f>IF(F26="","",IFERROR(VLOOKUP(F26,設定!$A$2:$B$5,2,FALSE),""))</f>
        <v/>
      </c>
      <c r="O26" s="6" t="str">
        <f>IF(G26="","",IFERROR(VLOOKUP(G26,設定!$A$2:$B$5,2,FALSE),""))</f>
        <v/>
      </c>
      <c r="P26" s="6" t="str">
        <f>IF(H26="","",IFERROR(VLOOKUP(H26,設定!$A$2:$B$5,2,FALSE),""))</f>
        <v/>
      </c>
      <c r="Q26" s="6" t="str">
        <f>IF(I26="","",IFERROR(VLOOKUP(I26,設定!$A$2:$B$5,2,FALSE),""))</f>
        <v/>
      </c>
      <c r="R26" s="6" t="str">
        <f>IF(J26="","",IFERROR(VLOOKUP(J26,設定!$A$2:$B$5,2,FALSE),""))</f>
        <v/>
      </c>
      <c r="S26" s="6" t="str">
        <f t="shared" si="0"/>
        <v/>
      </c>
      <c r="T26" s="6" t="str">
        <f t="shared" si="1"/>
        <v/>
      </c>
      <c r="U26" s="6" t="str">
        <f>IF($T26="","",IF($T26&gt;=設定!$B$7,"合格","不合格"))</f>
        <v/>
      </c>
      <c r="V26" s="6" t="str">
        <f t="shared" si="2"/>
        <v/>
      </c>
    </row>
    <row r="27" spans="2:22" x14ac:dyDescent="0.2">
      <c r="L27" s="6" t="str">
        <f>IF(D27="","",IFERROR(VLOOKUP(D27,設定!$A$2:$B$5,2,FALSE),""))</f>
        <v/>
      </c>
      <c r="M27" s="6" t="str">
        <f>IF(E27="","",IFERROR(VLOOKUP(E27,設定!$A$2:$B$5,2,FALSE),""))</f>
        <v/>
      </c>
      <c r="N27" s="6" t="str">
        <f>IF(F27="","",IFERROR(VLOOKUP(F27,設定!$A$2:$B$5,2,FALSE),""))</f>
        <v/>
      </c>
      <c r="O27" s="6" t="str">
        <f>IF(G27="","",IFERROR(VLOOKUP(G27,設定!$A$2:$B$5,2,FALSE),""))</f>
        <v/>
      </c>
      <c r="P27" s="6" t="str">
        <f>IF(H27="","",IFERROR(VLOOKUP(H27,設定!$A$2:$B$5,2,FALSE),""))</f>
        <v/>
      </c>
      <c r="Q27" s="6" t="str">
        <f>IF(I27="","",IFERROR(VLOOKUP(I27,設定!$A$2:$B$5,2,FALSE),""))</f>
        <v/>
      </c>
      <c r="R27" s="6" t="str">
        <f>IF(J27="","",IFERROR(VLOOKUP(J27,設定!$A$2:$B$5,2,FALSE),""))</f>
        <v/>
      </c>
      <c r="S27" s="6" t="str">
        <f t="shared" si="0"/>
        <v/>
      </c>
      <c r="T27" s="6" t="str">
        <f t="shared" si="1"/>
        <v/>
      </c>
      <c r="U27" s="6" t="str">
        <f>IF($T27="","",IF($T27&gt;=設定!$B$7,"合格","不合格"))</f>
        <v/>
      </c>
      <c r="V27" s="6" t="str">
        <f t="shared" si="2"/>
        <v/>
      </c>
    </row>
    <row r="28" spans="2:22" x14ac:dyDescent="0.2">
      <c r="L28" s="6" t="str">
        <f>IF(D28="","",IFERROR(VLOOKUP(D28,設定!$A$2:$B$5,2,FALSE),""))</f>
        <v/>
      </c>
      <c r="M28" s="6" t="str">
        <f>IF(E28="","",IFERROR(VLOOKUP(E28,設定!$A$2:$B$5,2,FALSE),""))</f>
        <v/>
      </c>
      <c r="N28" s="6" t="str">
        <f>IF(F28="","",IFERROR(VLOOKUP(F28,設定!$A$2:$B$5,2,FALSE),""))</f>
        <v/>
      </c>
      <c r="O28" s="6" t="str">
        <f>IF(G28="","",IFERROR(VLOOKUP(G28,設定!$A$2:$B$5,2,FALSE),""))</f>
        <v/>
      </c>
      <c r="P28" s="6" t="str">
        <f>IF(H28="","",IFERROR(VLOOKUP(H28,設定!$A$2:$B$5,2,FALSE),""))</f>
        <v/>
      </c>
      <c r="Q28" s="6" t="str">
        <f>IF(I28="","",IFERROR(VLOOKUP(I28,設定!$A$2:$B$5,2,FALSE),""))</f>
        <v/>
      </c>
      <c r="R28" s="6" t="str">
        <f>IF(J28="","",IFERROR(VLOOKUP(J28,設定!$A$2:$B$5,2,FALSE),""))</f>
        <v/>
      </c>
      <c r="S28" s="6" t="str">
        <f t="shared" si="0"/>
        <v/>
      </c>
      <c r="T28" s="6" t="str">
        <f t="shared" si="1"/>
        <v/>
      </c>
      <c r="U28" s="6" t="str">
        <f>IF($T28="","",IF($T28&gt;=設定!$B$7,"合格","不合格"))</f>
        <v/>
      </c>
      <c r="V28" s="6" t="str">
        <f t="shared" si="2"/>
        <v/>
      </c>
    </row>
    <row r="29" spans="2:22" x14ac:dyDescent="0.2">
      <c r="L29" s="6" t="str">
        <f>IF(D29="","",IFERROR(VLOOKUP(D29,設定!$A$2:$B$5,2,FALSE),""))</f>
        <v/>
      </c>
      <c r="M29" s="6" t="str">
        <f>IF(E29="","",IFERROR(VLOOKUP(E29,設定!$A$2:$B$5,2,FALSE),""))</f>
        <v/>
      </c>
      <c r="N29" s="6" t="str">
        <f>IF(F29="","",IFERROR(VLOOKUP(F29,設定!$A$2:$B$5,2,FALSE),""))</f>
        <v/>
      </c>
      <c r="O29" s="6" t="str">
        <f>IF(G29="","",IFERROR(VLOOKUP(G29,設定!$A$2:$B$5,2,FALSE),""))</f>
        <v/>
      </c>
      <c r="P29" s="6" t="str">
        <f>IF(H29="","",IFERROR(VLOOKUP(H29,設定!$A$2:$B$5,2,FALSE),""))</f>
        <v/>
      </c>
      <c r="Q29" s="6" t="str">
        <f>IF(I29="","",IFERROR(VLOOKUP(I29,設定!$A$2:$B$5,2,FALSE),""))</f>
        <v/>
      </c>
      <c r="R29" s="6" t="str">
        <f>IF(J29="","",IFERROR(VLOOKUP(J29,設定!$A$2:$B$5,2,FALSE),""))</f>
        <v/>
      </c>
      <c r="S29" s="6" t="str">
        <f t="shared" si="0"/>
        <v/>
      </c>
      <c r="T29" s="6" t="str">
        <f t="shared" si="1"/>
        <v/>
      </c>
      <c r="U29" s="6" t="str">
        <f>IF($T29="","",IF($T29&gt;=設定!$B$7,"合格","不合格"))</f>
        <v/>
      </c>
      <c r="V29" s="6" t="str">
        <f t="shared" si="2"/>
        <v/>
      </c>
    </row>
    <row r="30" spans="2:22" x14ac:dyDescent="0.2">
      <c r="L30" s="6" t="str">
        <f>IF(D30="","",IFERROR(VLOOKUP(D30,設定!$A$2:$B$5,2,FALSE),""))</f>
        <v/>
      </c>
      <c r="M30" s="6" t="str">
        <f>IF(E30="","",IFERROR(VLOOKUP(E30,設定!$A$2:$B$5,2,FALSE),""))</f>
        <v/>
      </c>
      <c r="N30" s="6" t="str">
        <f>IF(F30="","",IFERROR(VLOOKUP(F30,設定!$A$2:$B$5,2,FALSE),""))</f>
        <v/>
      </c>
      <c r="O30" s="6" t="str">
        <f>IF(G30="","",IFERROR(VLOOKUP(G30,設定!$A$2:$B$5,2,FALSE),""))</f>
        <v/>
      </c>
      <c r="P30" s="6" t="str">
        <f>IF(H30="","",IFERROR(VLOOKUP(H30,設定!$A$2:$B$5,2,FALSE),""))</f>
        <v/>
      </c>
      <c r="Q30" s="6" t="str">
        <f>IF(I30="","",IFERROR(VLOOKUP(I30,設定!$A$2:$B$5,2,FALSE),""))</f>
        <v/>
      </c>
      <c r="R30" s="6" t="str">
        <f>IF(J30="","",IFERROR(VLOOKUP(J30,設定!$A$2:$B$5,2,FALSE),""))</f>
        <v/>
      </c>
      <c r="S30" s="6" t="str">
        <f t="shared" si="0"/>
        <v/>
      </c>
      <c r="T30" s="6" t="str">
        <f t="shared" si="1"/>
        <v/>
      </c>
      <c r="U30" s="6" t="str">
        <f>IF($T30="","",IF($T30&gt;=設定!$B$7,"合格","不合格"))</f>
        <v/>
      </c>
      <c r="V30" s="6" t="str">
        <f t="shared" si="2"/>
        <v/>
      </c>
    </row>
    <row r="31" spans="2:22" x14ac:dyDescent="0.2">
      <c r="L31" s="6" t="str">
        <f>IF(D31="","",IFERROR(VLOOKUP(D31,設定!$A$2:$B$5,2,FALSE),""))</f>
        <v/>
      </c>
      <c r="M31" s="6" t="str">
        <f>IF(E31="","",IFERROR(VLOOKUP(E31,設定!$A$2:$B$5,2,FALSE),""))</f>
        <v/>
      </c>
      <c r="N31" s="6" t="str">
        <f>IF(F31="","",IFERROR(VLOOKUP(F31,設定!$A$2:$B$5,2,FALSE),""))</f>
        <v/>
      </c>
      <c r="O31" s="6" t="str">
        <f>IF(G31="","",IFERROR(VLOOKUP(G31,設定!$A$2:$B$5,2,FALSE),""))</f>
        <v/>
      </c>
      <c r="P31" s="6" t="str">
        <f>IF(H31="","",IFERROR(VLOOKUP(H31,設定!$A$2:$B$5,2,FALSE),""))</f>
        <v/>
      </c>
      <c r="Q31" s="6" t="str">
        <f>IF(I31="","",IFERROR(VLOOKUP(I31,設定!$A$2:$B$5,2,FALSE),""))</f>
        <v/>
      </c>
      <c r="R31" s="6" t="str">
        <f>IF(J31="","",IFERROR(VLOOKUP(J31,設定!$A$2:$B$5,2,FALSE),""))</f>
        <v/>
      </c>
      <c r="S31" s="6" t="str">
        <f t="shared" si="0"/>
        <v/>
      </c>
      <c r="T31" s="6" t="str">
        <f t="shared" si="1"/>
        <v/>
      </c>
      <c r="U31" s="6" t="str">
        <f>IF($T31="","",IF($T31&gt;=設定!$B$7,"合格","不合格"))</f>
        <v/>
      </c>
      <c r="V31" s="6" t="str">
        <f t="shared" si="2"/>
        <v/>
      </c>
    </row>
    <row r="32" spans="2:22" x14ac:dyDescent="0.2">
      <c r="L32" s="6" t="str">
        <f>IF(D32="","",IFERROR(VLOOKUP(D32,設定!$A$2:$B$5,2,FALSE),""))</f>
        <v/>
      </c>
      <c r="M32" s="6" t="str">
        <f>IF(E32="","",IFERROR(VLOOKUP(E32,設定!$A$2:$B$5,2,FALSE),""))</f>
        <v/>
      </c>
      <c r="N32" s="6" t="str">
        <f>IF(F32="","",IFERROR(VLOOKUP(F32,設定!$A$2:$B$5,2,FALSE),""))</f>
        <v/>
      </c>
      <c r="O32" s="6" t="str">
        <f>IF(G32="","",IFERROR(VLOOKUP(G32,設定!$A$2:$B$5,2,FALSE),""))</f>
        <v/>
      </c>
      <c r="P32" s="6" t="str">
        <f>IF(H32="","",IFERROR(VLOOKUP(H32,設定!$A$2:$B$5,2,FALSE),""))</f>
        <v/>
      </c>
      <c r="Q32" s="6" t="str">
        <f>IF(I32="","",IFERROR(VLOOKUP(I32,設定!$A$2:$B$5,2,FALSE),""))</f>
        <v/>
      </c>
      <c r="R32" s="6" t="str">
        <f>IF(J32="","",IFERROR(VLOOKUP(J32,設定!$A$2:$B$5,2,FALSE),""))</f>
        <v/>
      </c>
      <c r="S32" s="6" t="str">
        <f t="shared" si="0"/>
        <v/>
      </c>
      <c r="T32" s="6" t="str">
        <f t="shared" si="1"/>
        <v/>
      </c>
      <c r="U32" s="6" t="str">
        <f>IF($T32="","",IF($T32&gt;=設定!$B$7,"合格","不合格"))</f>
        <v/>
      </c>
      <c r="V32" s="6" t="str">
        <f t="shared" si="2"/>
        <v/>
      </c>
    </row>
    <row r="33" spans="12:22" x14ac:dyDescent="0.2">
      <c r="L33" s="6" t="str">
        <f>IF(D33="","",IFERROR(VLOOKUP(D33,設定!$A$2:$B$5,2,FALSE),""))</f>
        <v/>
      </c>
      <c r="M33" s="6" t="str">
        <f>IF(E33="","",IFERROR(VLOOKUP(E33,設定!$A$2:$B$5,2,FALSE),""))</f>
        <v/>
      </c>
      <c r="N33" s="6" t="str">
        <f>IF(F33="","",IFERROR(VLOOKUP(F33,設定!$A$2:$B$5,2,FALSE),""))</f>
        <v/>
      </c>
      <c r="O33" s="6" t="str">
        <f>IF(G33="","",IFERROR(VLOOKUP(G33,設定!$A$2:$B$5,2,FALSE),""))</f>
        <v/>
      </c>
      <c r="P33" s="6" t="str">
        <f>IF(H33="","",IFERROR(VLOOKUP(H33,設定!$A$2:$B$5,2,FALSE),""))</f>
        <v/>
      </c>
      <c r="Q33" s="6" t="str">
        <f>IF(I33="","",IFERROR(VLOOKUP(I33,設定!$A$2:$B$5,2,FALSE),""))</f>
        <v/>
      </c>
      <c r="R33" s="6" t="str">
        <f>IF(J33="","",IFERROR(VLOOKUP(J33,設定!$A$2:$B$5,2,FALSE),""))</f>
        <v/>
      </c>
      <c r="S33" s="6" t="str">
        <f t="shared" si="0"/>
        <v/>
      </c>
      <c r="T33" s="6" t="str">
        <f t="shared" si="1"/>
        <v/>
      </c>
      <c r="U33" s="6" t="str">
        <f>IF($T33="","",IF($T33&gt;=設定!$B$7,"合格","不合格"))</f>
        <v/>
      </c>
      <c r="V33" s="6" t="str">
        <f t="shared" si="2"/>
        <v/>
      </c>
    </row>
    <row r="34" spans="12:22" x14ac:dyDescent="0.2">
      <c r="L34" s="6" t="str">
        <f>IF(D34="","",IFERROR(VLOOKUP(D34,設定!$A$2:$B$5,2,FALSE),""))</f>
        <v/>
      </c>
      <c r="M34" s="6" t="str">
        <f>IF(E34="","",IFERROR(VLOOKUP(E34,設定!$A$2:$B$5,2,FALSE),""))</f>
        <v/>
      </c>
      <c r="N34" s="6" t="str">
        <f>IF(F34="","",IFERROR(VLOOKUP(F34,設定!$A$2:$B$5,2,FALSE),""))</f>
        <v/>
      </c>
      <c r="O34" s="6" t="str">
        <f>IF(G34="","",IFERROR(VLOOKUP(G34,設定!$A$2:$B$5,2,FALSE),""))</f>
        <v/>
      </c>
      <c r="P34" s="6" t="str">
        <f>IF(H34="","",IFERROR(VLOOKUP(H34,設定!$A$2:$B$5,2,FALSE),""))</f>
        <v/>
      </c>
      <c r="Q34" s="6" t="str">
        <f>IF(I34="","",IFERROR(VLOOKUP(I34,設定!$A$2:$B$5,2,FALSE),""))</f>
        <v/>
      </c>
      <c r="R34" s="6" t="str">
        <f>IF(J34="","",IFERROR(VLOOKUP(J34,設定!$A$2:$B$5,2,FALSE),""))</f>
        <v/>
      </c>
      <c r="S34" s="6" t="str">
        <f t="shared" si="0"/>
        <v/>
      </c>
      <c r="T34" s="6" t="str">
        <f t="shared" si="1"/>
        <v/>
      </c>
      <c r="U34" s="6" t="str">
        <f>IF($T34="","",IF($T34&gt;=設定!$B$7,"合格","不合格"))</f>
        <v/>
      </c>
      <c r="V34" s="6" t="str">
        <f t="shared" si="2"/>
        <v/>
      </c>
    </row>
    <row r="35" spans="12:22" x14ac:dyDescent="0.2">
      <c r="L35" s="6" t="str">
        <f>IF(D35="","",IFERROR(VLOOKUP(D35,設定!$A$2:$B$5,2,FALSE),""))</f>
        <v/>
      </c>
      <c r="M35" s="6" t="str">
        <f>IF(E35="","",IFERROR(VLOOKUP(E35,設定!$A$2:$B$5,2,FALSE),""))</f>
        <v/>
      </c>
      <c r="N35" s="6" t="str">
        <f>IF(F35="","",IFERROR(VLOOKUP(F35,設定!$A$2:$B$5,2,FALSE),""))</f>
        <v/>
      </c>
      <c r="O35" s="6" t="str">
        <f>IF(G35="","",IFERROR(VLOOKUP(G35,設定!$A$2:$B$5,2,FALSE),""))</f>
        <v/>
      </c>
      <c r="P35" s="6" t="str">
        <f>IF(H35="","",IFERROR(VLOOKUP(H35,設定!$A$2:$B$5,2,FALSE),""))</f>
        <v/>
      </c>
      <c r="Q35" s="6" t="str">
        <f>IF(I35="","",IFERROR(VLOOKUP(I35,設定!$A$2:$B$5,2,FALSE),""))</f>
        <v/>
      </c>
      <c r="R35" s="6" t="str">
        <f>IF(J35="","",IFERROR(VLOOKUP(J35,設定!$A$2:$B$5,2,FALSE),""))</f>
        <v/>
      </c>
      <c r="S35" s="6" t="str">
        <f t="shared" si="0"/>
        <v/>
      </c>
      <c r="T35" s="6" t="str">
        <f t="shared" si="1"/>
        <v/>
      </c>
      <c r="U35" s="6" t="str">
        <f>IF($T35="","",IF($T35&gt;=設定!$B$7,"合格","不合格"))</f>
        <v/>
      </c>
      <c r="V35" s="6" t="str">
        <f t="shared" si="2"/>
        <v/>
      </c>
    </row>
    <row r="36" spans="12:22" x14ac:dyDescent="0.2">
      <c r="L36" s="6" t="str">
        <f>IF(D36="","",IFERROR(VLOOKUP(D36,設定!$A$2:$B$5,2,FALSE),""))</f>
        <v/>
      </c>
      <c r="M36" s="6" t="str">
        <f>IF(E36="","",IFERROR(VLOOKUP(E36,設定!$A$2:$B$5,2,FALSE),""))</f>
        <v/>
      </c>
      <c r="N36" s="6" t="str">
        <f>IF(F36="","",IFERROR(VLOOKUP(F36,設定!$A$2:$B$5,2,FALSE),""))</f>
        <v/>
      </c>
      <c r="O36" s="6" t="str">
        <f>IF(G36="","",IFERROR(VLOOKUP(G36,設定!$A$2:$B$5,2,FALSE),""))</f>
        <v/>
      </c>
      <c r="P36" s="6" t="str">
        <f>IF(H36="","",IFERROR(VLOOKUP(H36,設定!$A$2:$B$5,2,FALSE),""))</f>
        <v/>
      </c>
      <c r="Q36" s="6" t="str">
        <f>IF(I36="","",IFERROR(VLOOKUP(I36,設定!$A$2:$B$5,2,FALSE),""))</f>
        <v/>
      </c>
      <c r="R36" s="6" t="str">
        <f>IF(J36="","",IFERROR(VLOOKUP(J36,設定!$A$2:$B$5,2,FALSE),""))</f>
        <v/>
      </c>
      <c r="S36" s="6" t="str">
        <f t="shared" si="0"/>
        <v/>
      </c>
      <c r="T36" s="6" t="str">
        <f t="shared" si="1"/>
        <v/>
      </c>
      <c r="U36" s="6" t="str">
        <f>IF($T36="","",IF($T36&gt;=設定!$B$7,"合格","不合格"))</f>
        <v/>
      </c>
      <c r="V36" s="6" t="str">
        <f t="shared" si="2"/>
        <v/>
      </c>
    </row>
    <row r="37" spans="12:22" x14ac:dyDescent="0.2">
      <c r="L37" s="6" t="str">
        <f>IF(D37="","",IFERROR(VLOOKUP(D37,設定!$A$2:$B$5,2,FALSE),""))</f>
        <v/>
      </c>
      <c r="M37" s="6" t="str">
        <f>IF(E37="","",IFERROR(VLOOKUP(E37,設定!$A$2:$B$5,2,FALSE),""))</f>
        <v/>
      </c>
      <c r="N37" s="6" t="str">
        <f>IF(F37="","",IFERROR(VLOOKUP(F37,設定!$A$2:$B$5,2,FALSE),""))</f>
        <v/>
      </c>
      <c r="O37" s="6" t="str">
        <f>IF(G37="","",IFERROR(VLOOKUP(G37,設定!$A$2:$B$5,2,FALSE),""))</f>
        <v/>
      </c>
      <c r="P37" s="6" t="str">
        <f>IF(H37="","",IFERROR(VLOOKUP(H37,設定!$A$2:$B$5,2,FALSE),""))</f>
        <v/>
      </c>
      <c r="Q37" s="6" t="str">
        <f>IF(I37="","",IFERROR(VLOOKUP(I37,設定!$A$2:$B$5,2,FALSE),""))</f>
        <v/>
      </c>
      <c r="R37" s="6" t="str">
        <f>IF(J37="","",IFERROR(VLOOKUP(J37,設定!$A$2:$B$5,2,FALSE),""))</f>
        <v/>
      </c>
      <c r="S37" s="6" t="str">
        <f t="shared" si="0"/>
        <v/>
      </c>
      <c r="T37" s="6" t="str">
        <f t="shared" si="1"/>
        <v/>
      </c>
      <c r="U37" s="6" t="str">
        <f>IF($T37="","",IF($T37&gt;=設定!$B$7,"合格","不合格"))</f>
        <v/>
      </c>
      <c r="V37" s="6" t="str">
        <f t="shared" si="2"/>
        <v/>
      </c>
    </row>
    <row r="38" spans="12:22" x14ac:dyDescent="0.2">
      <c r="L38" s="6" t="str">
        <f>IF(D38="","",IFERROR(VLOOKUP(D38,設定!$A$2:$B$5,2,FALSE),""))</f>
        <v/>
      </c>
      <c r="M38" s="6" t="str">
        <f>IF(E38="","",IFERROR(VLOOKUP(E38,設定!$A$2:$B$5,2,FALSE),""))</f>
        <v/>
      </c>
      <c r="N38" s="6" t="str">
        <f>IF(F38="","",IFERROR(VLOOKUP(F38,設定!$A$2:$B$5,2,FALSE),""))</f>
        <v/>
      </c>
      <c r="O38" s="6" t="str">
        <f>IF(G38="","",IFERROR(VLOOKUP(G38,設定!$A$2:$B$5,2,FALSE),""))</f>
        <v/>
      </c>
      <c r="P38" s="6" t="str">
        <f>IF(H38="","",IFERROR(VLOOKUP(H38,設定!$A$2:$B$5,2,FALSE),""))</f>
        <v/>
      </c>
      <c r="Q38" s="6" t="str">
        <f>IF(I38="","",IFERROR(VLOOKUP(I38,設定!$A$2:$B$5,2,FALSE),""))</f>
        <v/>
      </c>
      <c r="R38" s="6" t="str">
        <f>IF(J38="","",IFERROR(VLOOKUP(J38,設定!$A$2:$B$5,2,FALSE),""))</f>
        <v/>
      </c>
      <c r="S38" s="6" t="str">
        <f t="shared" si="0"/>
        <v/>
      </c>
      <c r="T38" s="6" t="str">
        <f t="shared" si="1"/>
        <v/>
      </c>
      <c r="U38" s="6" t="str">
        <f>IF($T38="","",IF($T38&gt;=設定!$B$7,"合格","不合格"))</f>
        <v/>
      </c>
      <c r="V38" s="6" t="str">
        <f t="shared" si="2"/>
        <v/>
      </c>
    </row>
    <row r="39" spans="12:22" x14ac:dyDescent="0.2">
      <c r="L39" s="6" t="str">
        <f>IF(D39="","",IFERROR(VLOOKUP(D39,設定!$A$2:$B$5,2,FALSE),""))</f>
        <v/>
      </c>
      <c r="M39" s="6" t="str">
        <f>IF(E39="","",IFERROR(VLOOKUP(E39,設定!$A$2:$B$5,2,FALSE),""))</f>
        <v/>
      </c>
      <c r="N39" s="6" t="str">
        <f>IF(F39="","",IFERROR(VLOOKUP(F39,設定!$A$2:$B$5,2,FALSE),""))</f>
        <v/>
      </c>
      <c r="O39" s="6" t="str">
        <f>IF(G39="","",IFERROR(VLOOKUP(G39,設定!$A$2:$B$5,2,FALSE),""))</f>
        <v/>
      </c>
      <c r="P39" s="6" t="str">
        <f>IF(H39="","",IFERROR(VLOOKUP(H39,設定!$A$2:$B$5,2,FALSE),""))</f>
        <v/>
      </c>
      <c r="Q39" s="6" t="str">
        <f>IF(I39="","",IFERROR(VLOOKUP(I39,設定!$A$2:$B$5,2,FALSE),""))</f>
        <v/>
      </c>
      <c r="R39" s="6" t="str">
        <f>IF(J39="","",IFERROR(VLOOKUP(J39,設定!$A$2:$B$5,2,FALSE),""))</f>
        <v/>
      </c>
      <c r="S39" s="6" t="str">
        <f t="shared" si="0"/>
        <v/>
      </c>
      <c r="T39" s="6" t="str">
        <f t="shared" si="1"/>
        <v/>
      </c>
      <c r="U39" s="6" t="str">
        <f>IF($T39="","",IF($T39&gt;=設定!$B$7,"合格","不合格"))</f>
        <v/>
      </c>
      <c r="V39" s="6" t="str">
        <f t="shared" si="2"/>
        <v/>
      </c>
    </row>
    <row r="40" spans="12:22" x14ac:dyDescent="0.2">
      <c r="L40" s="6" t="str">
        <f>IF(D40="","",IFERROR(VLOOKUP(D40,設定!$A$2:$B$5,2,FALSE),""))</f>
        <v/>
      </c>
      <c r="M40" s="6" t="str">
        <f>IF(E40="","",IFERROR(VLOOKUP(E40,設定!$A$2:$B$5,2,FALSE),""))</f>
        <v/>
      </c>
      <c r="N40" s="6" t="str">
        <f>IF(F40="","",IFERROR(VLOOKUP(F40,設定!$A$2:$B$5,2,FALSE),""))</f>
        <v/>
      </c>
      <c r="O40" s="6" t="str">
        <f>IF(G40="","",IFERROR(VLOOKUP(G40,設定!$A$2:$B$5,2,FALSE),""))</f>
        <v/>
      </c>
      <c r="P40" s="6" t="str">
        <f>IF(H40="","",IFERROR(VLOOKUP(H40,設定!$A$2:$B$5,2,FALSE),""))</f>
        <v/>
      </c>
      <c r="Q40" s="6" t="str">
        <f>IF(I40="","",IFERROR(VLOOKUP(I40,設定!$A$2:$B$5,2,FALSE),""))</f>
        <v/>
      </c>
      <c r="R40" s="6" t="str">
        <f>IF(J40="","",IFERROR(VLOOKUP(J40,設定!$A$2:$B$5,2,FALSE),""))</f>
        <v/>
      </c>
      <c r="S40" s="6" t="str">
        <f t="shared" si="0"/>
        <v/>
      </c>
      <c r="T40" s="6" t="str">
        <f t="shared" si="1"/>
        <v/>
      </c>
      <c r="U40" s="6" t="str">
        <f>IF($T40="","",IF($T40&gt;=設定!$B$7,"合格","不合格"))</f>
        <v/>
      </c>
      <c r="V40" s="6" t="str">
        <f t="shared" si="2"/>
        <v/>
      </c>
    </row>
    <row r="41" spans="12:22" x14ac:dyDescent="0.2">
      <c r="L41" s="6" t="str">
        <f>IF(D41="","",IFERROR(VLOOKUP(D41,設定!$A$2:$B$5,2,FALSE),""))</f>
        <v/>
      </c>
      <c r="M41" s="6" t="str">
        <f>IF(E41="","",IFERROR(VLOOKUP(E41,設定!$A$2:$B$5,2,FALSE),""))</f>
        <v/>
      </c>
      <c r="N41" s="6" t="str">
        <f>IF(F41="","",IFERROR(VLOOKUP(F41,設定!$A$2:$B$5,2,FALSE),""))</f>
        <v/>
      </c>
      <c r="O41" s="6" t="str">
        <f>IF(G41="","",IFERROR(VLOOKUP(G41,設定!$A$2:$B$5,2,FALSE),""))</f>
        <v/>
      </c>
      <c r="P41" s="6" t="str">
        <f>IF(H41="","",IFERROR(VLOOKUP(H41,設定!$A$2:$B$5,2,FALSE),""))</f>
        <v/>
      </c>
      <c r="Q41" s="6" t="str">
        <f>IF(I41="","",IFERROR(VLOOKUP(I41,設定!$A$2:$B$5,2,FALSE),""))</f>
        <v/>
      </c>
      <c r="R41" s="6" t="str">
        <f>IF(J41="","",IFERROR(VLOOKUP(J41,設定!$A$2:$B$5,2,FALSE),""))</f>
        <v/>
      </c>
      <c r="S41" s="6" t="str">
        <f t="shared" si="0"/>
        <v/>
      </c>
      <c r="T41" s="6" t="str">
        <f t="shared" si="1"/>
        <v/>
      </c>
      <c r="U41" s="6" t="str">
        <f>IF($T41="","",IF($T41&gt;=設定!$B$7,"合格","不合格"))</f>
        <v/>
      </c>
      <c r="V41" s="6" t="str">
        <f t="shared" si="2"/>
        <v/>
      </c>
    </row>
    <row r="42" spans="12:22" x14ac:dyDescent="0.2">
      <c r="L42" s="6" t="str">
        <f>IF(D42="","",IFERROR(VLOOKUP(D42,設定!$A$2:$B$5,2,FALSE),""))</f>
        <v/>
      </c>
      <c r="M42" s="6" t="str">
        <f>IF(E42="","",IFERROR(VLOOKUP(E42,設定!$A$2:$B$5,2,FALSE),""))</f>
        <v/>
      </c>
      <c r="N42" s="6" t="str">
        <f>IF(F42="","",IFERROR(VLOOKUP(F42,設定!$A$2:$B$5,2,FALSE),""))</f>
        <v/>
      </c>
      <c r="O42" s="6" t="str">
        <f>IF(G42="","",IFERROR(VLOOKUP(G42,設定!$A$2:$B$5,2,FALSE),""))</f>
        <v/>
      </c>
      <c r="P42" s="6" t="str">
        <f>IF(H42="","",IFERROR(VLOOKUP(H42,設定!$A$2:$B$5,2,FALSE),""))</f>
        <v/>
      </c>
      <c r="Q42" s="6" t="str">
        <f>IF(I42="","",IFERROR(VLOOKUP(I42,設定!$A$2:$B$5,2,FALSE),""))</f>
        <v/>
      </c>
      <c r="R42" s="6" t="str">
        <f>IF(J42="","",IFERROR(VLOOKUP(J42,設定!$A$2:$B$5,2,FALSE),""))</f>
        <v/>
      </c>
      <c r="S42" s="6" t="str">
        <f t="shared" si="0"/>
        <v/>
      </c>
      <c r="T42" s="6" t="str">
        <f t="shared" si="1"/>
        <v/>
      </c>
      <c r="U42" s="6" t="str">
        <f>IF($T42="","",IF($T42&gt;=設定!$B$7,"合格","不合格"))</f>
        <v/>
      </c>
      <c r="V42" s="6" t="str">
        <f t="shared" si="2"/>
        <v/>
      </c>
    </row>
    <row r="43" spans="12:22" x14ac:dyDescent="0.2">
      <c r="L43" s="6" t="str">
        <f>IF(D43="","",IFERROR(VLOOKUP(D43,設定!$A$2:$B$5,2,FALSE),""))</f>
        <v/>
      </c>
      <c r="M43" s="6" t="str">
        <f>IF(E43="","",IFERROR(VLOOKUP(E43,設定!$A$2:$B$5,2,FALSE),""))</f>
        <v/>
      </c>
      <c r="N43" s="6" t="str">
        <f>IF(F43="","",IFERROR(VLOOKUP(F43,設定!$A$2:$B$5,2,FALSE),""))</f>
        <v/>
      </c>
      <c r="O43" s="6" t="str">
        <f>IF(G43="","",IFERROR(VLOOKUP(G43,設定!$A$2:$B$5,2,FALSE),""))</f>
        <v/>
      </c>
      <c r="P43" s="6" t="str">
        <f>IF(H43="","",IFERROR(VLOOKUP(H43,設定!$A$2:$B$5,2,FALSE),""))</f>
        <v/>
      </c>
      <c r="Q43" s="6" t="str">
        <f>IF(I43="","",IFERROR(VLOOKUP(I43,設定!$A$2:$B$5,2,FALSE),""))</f>
        <v/>
      </c>
      <c r="R43" s="6" t="str">
        <f>IF(J43="","",IFERROR(VLOOKUP(J43,設定!$A$2:$B$5,2,FALSE),""))</f>
        <v/>
      </c>
      <c r="S43" s="6" t="str">
        <f t="shared" si="0"/>
        <v/>
      </c>
      <c r="T43" s="6" t="str">
        <f t="shared" si="1"/>
        <v/>
      </c>
      <c r="U43" s="6" t="str">
        <f>IF($T43="","",IF($T43&gt;=設定!$B$7,"合格","不合格"))</f>
        <v/>
      </c>
      <c r="V43" s="6" t="str">
        <f t="shared" si="2"/>
        <v/>
      </c>
    </row>
    <row r="44" spans="12:22" x14ac:dyDescent="0.2">
      <c r="L44" s="6" t="str">
        <f>IF(D44="","",IFERROR(VLOOKUP(D44,設定!$A$2:$B$5,2,FALSE),""))</f>
        <v/>
      </c>
      <c r="M44" s="6" t="str">
        <f>IF(E44="","",IFERROR(VLOOKUP(E44,設定!$A$2:$B$5,2,FALSE),""))</f>
        <v/>
      </c>
      <c r="N44" s="6" t="str">
        <f>IF(F44="","",IFERROR(VLOOKUP(F44,設定!$A$2:$B$5,2,FALSE),""))</f>
        <v/>
      </c>
      <c r="O44" s="6" t="str">
        <f>IF(G44="","",IFERROR(VLOOKUP(G44,設定!$A$2:$B$5,2,FALSE),""))</f>
        <v/>
      </c>
      <c r="P44" s="6" t="str">
        <f>IF(H44="","",IFERROR(VLOOKUP(H44,設定!$A$2:$B$5,2,FALSE),""))</f>
        <v/>
      </c>
      <c r="Q44" s="6" t="str">
        <f>IF(I44="","",IFERROR(VLOOKUP(I44,設定!$A$2:$B$5,2,FALSE),""))</f>
        <v/>
      </c>
      <c r="R44" s="6" t="str">
        <f>IF(J44="","",IFERROR(VLOOKUP(J44,設定!$A$2:$B$5,2,FALSE),""))</f>
        <v/>
      </c>
      <c r="S44" s="6" t="str">
        <f t="shared" si="0"/>
        <v/>
      </c>
      <c r="T44" s="6" t="str">
        <f t="shared" si="1"/>
        <v/>
      </c>
      <c r="U44" s="6" t="str">
        <f>IF($T44="","",IF($T44&gt;=設定!$B$7,"合格","不合格"))</f>
        <v/>
      </c>
      <c r="V44" s="6" t="str">
        <f t="shared" si="2"/>
        <v/>
      </c>
    </row>
    <row r="45" spans="12:22" x14ac:dyDescent="0.2">
      <c r="L45" s="6" t="str">
        <f>IF(D45="","",IFERROR(VLOOKUP(D45,設定!$A$2:$B$5,2,FALSE),""))</f>
        <v/>
      </c>
      <c r="M45" s="6" t="str">
        <f>IF(E45="","",IFERROR(VLOOKUP(E45,設定!$A$2:$B$5,2,FALSE),""))</f>
        <v/>
      </c>
      <c r="N45" s="6" t="str">
        <f>IF(F45="","",IFERROR(VLOOKUP(F45,設定!$A$2:$B$5,2,FALSE),""))</f>
        <v/>
      </c>
      <c r="O45" s="6" t="str">
        <f>IF(G45="","",IFERROR(VLOOKUP(G45,設定!$A$2:$B$5,2,FALSE),""))</f>
        <v/>
      </c>
      <c r="P45" s="6" t="str">
        <f>IF(H45="","",IFERROR(VLOOKUP(H45,設定!$A$2:$B$5,2,FALSE),""))</f>
        <v/>
      </c>
      <c r="Q45" s="6" t="str">
        <f>IF(I45="","",IFERROR(VLOOKUP(I45,設定!$A$2:$B$5,2,FALSE),""))</f>
        <v/>
      </c>
      <c r="R45" s="6" t="str">
        <f>IF(J45="","",IFERROR(VLOOKUP(J45,設定!$A$2:$B$5,2,FALSE),""))</f>
        <v/>
      </c>
      <c r="S45" s="6" t="str">
        <f t="shared" si="0"/>
        <v/>
      </c>
      <c r="T45" s="6" t="str">
        <f t="shared" si="1"/>
        <v/>
      </c>
      <c r="U45" s="6" t="str">
        <f>IF($T45="","",IF($T45&gt;=設定!$B$7,"合格","不合格"))</f>
        <v/>
      </c>
      <c r="V45" s="6" t="str">
        <f t="shared" si="2"/>
        <v/>
      </c>
    </row>
    <row r="46" spans="12:22" x14ac:dyDescent="0.2">
      <c r="L46" s="6" t="str">
        <f>IF(D46="","",IFERROR(VLOOKUP(D46,設定!$A$2:$B$5,2,FALSE),""))</f>
        <v/>
      </c>
      <c r="M46" s="6" t="str">
        <f>IF(E46="","",IFERROR(VLOOKUP(E46,設定!$A$2:$B$5,2,FALSE),""))</f>
        <v/>
      </c>
      <c r="N46" s="6" t="str">
        <f>IF(F46="","",IFERROR(VLOOKUP(F46,設定!$A$2:$B$5,2,FALSE),""))</f>
        <v/>
      </c>
      <c r="O46" s="6" t="str">
        <f>IF(G46="","",IFERROR(VLOOKUP(G46,設定!$A$2:$B$5,2,FALSE),""))</f>
        <v/>
      </c>
      <c r="P46" s="6" t="str">
        <f>IF(H46="","",IFERROR(VLOOKUP(H46,設定!$A$2:$B$5,2,FALSE),""))</f>
        <v/>
      </c>
      <c r="Q46" s="6" t="str">
        <f>IF(I46="","",IFERROR(VLOOKUP(I46,設定!$A$2:$B$5,2,FALSE),""))</f>
        <v/>
      </c>
      <c r="R46" s="6" t="str">
        <f>IF(J46="","",IFERROR(VLOOKUP(J46,設定!$A$2:$B$5,2,FALSE),""))</f>
        <v/>
      </c>
      <c r="S46" s="6" t="str">
        <f t="shared" si="0"/>
        <v/>
      </c>
      <c r="T46" s="6" t="str">
        <f t="shared" si="1"/>
        <v/>
      </c>
      <c r="U46" s="6" t="str">
        <f>IF($T46="","",IF($T46&gt;=設定!$B$7,"合格","不合格"))</f>
        <v/>
      </c>
      <c r="V46" s="6" t="str">
        <f t="shared" si="2"/>
        <v/>
      </c>
    </row>
    <row r="47" spans="12:22" x14ac:dyDescent="0.2">
      <c r="L47" s="6" t="str">
        <f>IF(D47="","",IFERROR(VLOOKUP(D47,設定!$A$2:$B$5,2,FALSE),""))</f>
        <v/>
      </c>
      <c r="M47" s="6" t="str">
        <f>IF(E47="","",IFERROR(VLOOKUP(E47,設定!$A$2:$B$5,2,FALSE),""))</f>
        <v/>
      </c>
      <c r="N47" s="6" t="str">
        <f>IF(F47="","",IFERROR(VLOOKUP(F47,設定!$A$2:$B$5,2,FALSE),""))</f>
        <v/>
      </c>
      <c r="O47" s="6" t="str">
        <f>IF(G47="","",IFERROR(VLOOKUP(G47,設定!$A$2:$B$5,2,FALSE),""))</f>
        <v/>
      </c>
      <c r="P47" s="6" t="str">
        <f>IF(H47="","",IFERROR(VLOOKUP(H47,設定!$A$2:$B$5,2,FALSE),""))</f>
        <v/>
      </c>
      <c r="Q47" s="6" t="str">
        <f>IF(I47="","",IFERROR(VLOOKUP(I47,設定!$A$2:$B$5,2,FALSE),""))</f>
        <v/>
      </c>
      <c r="R47" s="6" t="str">
        <f>IF(J47="","",IFERROR(VLOOKUP(J47,設定!$A$2:$B$5,2,FALSE),""))</f>
        <v/>
      </c>
      <c r="S47" s="6" t="str">
        <f t="shared" si="0"/>
        <v/>
      </c>
      <c r="T47" s="6" t="str">
        <f t="shared" si="1"/>
        <v/>
      </c>
      <c r="U47" s="6" t="str">
        <f>IF($T47="","",IF($T47&gt;=設定!$B$7,"合格","不合格"))</f>
        <v/>
      </c>
      <c r="V47" s="6" t="str">
        <f t="shared" si="2"/>
        <v/>
      </c>
    </row>
    <row r="48" spans="12:22" x14ac:dyDescent="0.2">
      <c r="L48" s="6" t="str">
        <f>IF(D48="","",IFERROR(VLOOKUP(D48,設定!$A$2:$B$5,2,FALSE),""))</f>
        <v/>
      </c>
      <c r="M48" s="6" t="str">
        <f>IF(E48="","",IFERROR(VLOOKUP(E48,設定!$A$2:$B$5,2,FALSE),""))</f>
        <v/>
      </c>
      <c r="N48" s="6" t="str">
        <f>IF(F48="","",IFERROR(VLOOKUP(F48,設定!$A$2:$B$5,2,FALSE),""))</f>
        <v/>
      </c>
      <c r="O48" s="6" t="str">
        <f>IF(G48="","",IFERROR(VLOOKUP(G48,設定!$A$2:$B$5,2,FALSE),""))</f>
        <v/>
      </c>
      <c r="P48" s="6" t="str">
        <f>IF(H48="","",IFERROR(VLOOKUP(H48,設定!$A$2:$B$5,2,FALSE),""))</f>
        <v/>
      </c>
      <c r="Q48" s="6" t="str">
        <f>IF(I48="","",IFERROR(VLOOKUP(I48,設定!$A$2:$B$5,2,FALSE),""))</f>
        <v/>
      </c>
      <c r="R48" s="6" t="str">
        <f>IF(J48="","",IFERROR(VLOOKUP(J48,設定!$A$2:$B$5,2,FALSE),""))</f>
        <v/>
      </c>
      <c r="S48" s="6" t="str">
        <f t="shared" si="0"/>
        <v/>
      </c>
      <c r="T48" s="6" t="str">
        <f t="shared" si="1"/>
        <v/>
      </c>
      <c r="U48" s="6" t="str">
        <f>IF($T48="","",IF($T48&gt;=設定!$B$7,"合格","不合格"))</f>
        <v/>
      </c>
      <c r="V48" s="6" t="str">
        <f t="shared" si="2"/>
        <v/>
      </c>
    </row>
    <row r="49" spans="12:22" x14ac:dyDescent="0.2">
      <c r="L49" s="6" t="str">
        <f>IF(D49="","",IFERROR(VLOOKUP(D49,設定!$A$2:$B$5,2,FALSE),""))</f>
        <v/>
      </c>
      <c r="M49" s="6" t="str">
        <f>IF(E49="","",IFERROR(VLOOKUP(E49,設定!$A$2:$B$5,2,FALSE),""))</f>
        <v/>
      </c>
      <c r="N49" s="6" t="str">
        <f>IF(F49="","",IFERROR(VLOOKUP(F49,設定!$A$2:$B$5,2,FALSE),""))</f>
        <v/>
      </c>
      <c r="O49" s="6" t="str">
        <f>IF(G49="","",IFERROR(VLOOKUP(G49,設定!$A$2:$B$5,2,FALSE),""))</f>
        <v/>
      </c>
      <c r="P49" s="6" t="str">
        <f>IF(H49="","",IFERROR(VLOOKUP(H49,設定!$A$2:$B$5,2,FALSE),""))</f>
        <v/>
      </c>
      <c r="Q49" s="6" t="str">
        <f>IF(I49="","",IFERROR(VLOOKUP(I49,設定!$A$2:$B$5,2,FALSE),""))</f>
        <v/>
      </c>
      <c r="R49" s="6" t="str">
        <f>IF(J49="","",IFERROR(VLOOKUP(J49,設定!$A$2:$B$5,2,FALSE),""))</f>
        <v/>
      </c>
      <c r="S49" s="6" t="str">
        <f t="shared" si="0"/>
        <v/>
      </c>
      <c r="T49" s="6" t="str">
        <f t="shared" si="1"/>
        <v/>
      </c>
      <c r="U49" s="6" t="str">
        <f>IF($T49="","",IF($T49&gt;=設定!$B$7,"合格","不合格"))</f>
        <v/>
      </c>
      <c r="V49" s="6" t="str">
        <f t="shared" si="2"/>
        <v/>
      </c>
    </row>
    <row r="50" spans="12:22" x14ac:dyDescent="0.2">
      <c r="L50" s="6" t="str">
        <f>IF(D50="","",IFERROR(VLOOKUP(D50,設定!$A$2:$B$5,2,FALSE),""))</f>
        <v/>
      </c>
      <c r="M50" s="6" t="str">
        <f>IF(E50="","",IFERROR(VLOOKUP(E50,設定!$A$2:$B$5,2,FALSE),""))</f>
        <v/>
      </c>
      <c r="N50" s="6" t="str">
        <f>IF(F50="","",IFERROR(VLOOKUP(F50,設定!$A$2:$B$5,2,FALSE),""))</f>
        <v/>
      </c>
      <c r="O50" s="6" t="str">
        <f>IF(G50="","",IFERROR(VLOOKUP(G50,設定!$A$2:$B$5,2,FALSE),""))</f>
        <v/>
      </c>
      <c r="P50" s="6" t="str">
        <f>IF(H50="","",IFERROR(VLOOKUP(H50,設定!$A$2:$B$5,2,FALSE),""))</f>
        <v/>
      </c>
      <c r="Q50" s="6" t="str">
        <f>IF(I50="","",IFERROR(VLOOKUP(I50,設定!$A$2:$B$5,2,FALSE),""))</f>
        <v/>
      </c>
      <c r="R50" s="6" t="str">
        <f>IF(J50="","",IFERROR(VLOOKUP(J50,設定!$A$2:$B$5,2,FALSE),""))</f>
        <v/>
      </c>
      <c r="S50" s="6" t="str">
        <f t="shared" si="0"/>
        <v/>
      </c>
      <c r="T50" s="6" t="str">
        <f t="shared" si="1"/>
        <v/>
      </c>
      <c r="U50" s="6" t="str">
        <f>IF($T50="","",IF($T50&gt;=設定!$B$7,"合格","不合格"))</f>
        <v/>
      </c>
      <c r="V50" s="6" t="str">
        <f t="shared" si="2"/>
        <v/>
      </c>
    </row>
    <row r="51" spans="12:22" x14ac:dyDescent="0.2">
      <c r="L51" s="6" t="str">
        <f>IF(D51="","",IFERROR(VLOOKUP(D51,設定!$A$2:$B$5,2,FALSE),""))</f>
        <v/>
      </c>
      <c r="M51" s="6" t="str">
        <f>IF(E51="","",IFERROR(VLOOKUP(E51,設定!$A$2:$B$5,2,FALSE),""))</f>
        <v/>
      </c>
      <c r="N51" s="6" t="str">
        <f>IF(F51="","",IFERROR(VLOOKUP(F51,設定!$A$2:$B$5,2,FALSE),""))</f>
        <v/>
      </c>
      <c r="O51" s="6" t="str">
        <f>IF(G51="","",IFERROR(VLOOKUP(G51,設定!$A$2:$B$5,2,FALSE),""))</f>
        <v/>
      </c>
      <c r="P51" s="6" t="str">
        <f>IF(H51="","",IFERROR(VLOOKUP(H51,設定!$A$2:$B$5,2,FALSE),""))</f>
        <v/>
      </c>
      <c r="Q51" s="6" t="str">
        <f>IF(I51="","",IFERROR(VLOOKUP(I51,設定!$A$2:$B$5,2,FALSE),""))</f>
        <v/>
      </c>
      <c r="R51" s="6" t="str">
        <f>IF(J51="","",IFERROR(VLOOKUP(J51,設定!$A$2:$B$5,2,FALSE),""))</f>
        <v/>
      </c>
      <c r="S51" s="6" t="str">
        <f t="shared" si="0"/>
        <v/>
      </c>
      <c r="T51" s="6" t="str">
        <f t="shared" si="1"/>
        <v/>
      </c>
      <c r="U51" s="6" t="str">
        <f>IF($T51="","",IF($T51&gt;=設定!$B$7,"合格","不合格"))</f>
        <v/>
      </c>
      <c r="V51" s="6" t="str">
        <f t="shared" si="2"/>
        <v/>
      </c>
    </row>
    <row r="52" spans="12:22" x14ac:dyDescent="0.2">
      <c r="L52" s="6" t="str">
        <f>IF(D52="","",IFERROR(VLOOKUP(D52,設定!$A$2:$B$5,2,FALSE),""))</f>
        <v/>
      </c>
      <c r="M52" s="6" t="str">
        <f>IF(E52="","",IFERROR(VLOOKUP(E52,設定!$A$2:$B$5,2,FALSE),""))</f>
        <v/>
      </c>
      <c r="N52" s="6" t="str">
        <f>IF(F52="","",IFERROR(VLOOKUP(F52,設定!$A$2:$B$5,2,FALSE),""))</f>
        <v/>
      </c>
      <c r="O52" s="6" t="str">
        <f>IF(G52="","",IFERROR(VLOOKUP(G52,設定!$A$2:$B$5,2,FALSE),""))</f>
        <v/>
      </c>
      <c r="P52" s="6" t="str">
        <f>IF(H52="","",IFERROR(VLOOKUP(H52,設定!$A$2:$B$5,2,FALSE),""))</f>
        <v/>
      </c>
      <c r="Q52" s="6" t="str">
        <f>IF(I52="","",IFERROR(VLOOKUP(I52,設定!$A$2:$B$5,2,FALSE),""))</f>
        <v/>
      </c>
      <c r="R52" s="6" t="str">
        <f>IF(J52="","",IFERROR(VLOOKUP(J52,設定!$A$2:$B$5,2,FALSE),""))</f>
        <v/>
      </c>
      <c r="S52" s="6" t="str">
        <f t="shared" si="0"/>
        <v/>
      </c>
      <c r="T52" s="6" t="str">
        <f t="shared" si="1"/>
        <v/>
      </c>
      <c r="U52" s="6" t="str">
        <f>IF($T52="","",IF($T52&gt;=設定!$B$7,"合格","不合格"))</f>
        <v/>
      </c>
      <c r="V52" s="6" t="str">
        <f t="shared" si="2"/>
        <v/>
      </c>
    </row>
    <row r="53" spans="12:22" x14ac:dyDescent="0.2">
      <c r="L53" s="6" t="str">
        <f>IF(D53="","",IFERROR(VLOOKUP(D53,設定!$A$2:$B$5,2,FALSE),""))</f>
        <v/>
      </c>
      <c r="M53" s="6" t="str">
        <f>IF(E53="","",IFERROR(VLOOKUP(E53,設定!$A$2:$B$5,2,FALSE),""))</f>
        <v/>
      </c>
      <c r="N53" s="6" t="str">
        <f>IF(F53="","",IFERROR(VLOOKUP(F53,設定!$A$2:$B$5,2,FALSE),""))</f>
        <v/>
      </c>
      <c r="O53" s="6" t="str">
        <f>IF(G53="","",IFERROR(VLOOKUP(G53,設定!$A$2:$B$5,2,FALSE),""))</f>
        <v/>
      </c>
      <c r="P53" s="6" t="str">
        <f>IF(H53="","",IFERROR(VLOOKUP(H53,設定!$A$2:$B$5,2,FALSE),""))</f>
        <v/>
      </c>
      <c r="Q53" s="6" t="str">
        <f>IF(I53="","",IFERROR(VLOOKUP(I53,設定!$A$2:$B$5,2,FALSE),""))</f>
        <v/>
      </c>
      <c r="R53" s="6" t="str">
        <f>IF(J53="","",IFERROR(VLOOKUP(J53,設定!$A$2:$B$5,2,FALSE),""))</f>
        <v/>
      </c>
      <c r="S53" s="6" t="str">
        <f t="shared" si="0"/>
        <v/>
      </c>
      <c r="T53" s="6" t="str">
        <f t="shared" si="1"/>
        <v/>
      </c>
      <c r="U53" s="6" t="str">
        <f>IF($T53="","",IF($T53&gt;=設定!$B$7,"合格","不合格"))</f>
        <v/>
      </c>
      <c r="V53" s="6" t="str">
        <f t="shared" si="2"/>
        <v/>
      </c>
    </row>
    <row r="54" spans="12:22" x14ac:dyDescent="0.2">
      <c r="L54" s="6" t="str">
        <f>IF(D54="","",IFERROR(VLOOKUP(D54,設定!$A$2:$B$5,2,FALSE),""))</f>
        <v/>
      </c>
      <c r="M54" s="6" t="str">
        <f>IF(E54="","",IFERROR(VLOOKUP(E54,設定!$A$2:$B$5,2,FALSE),""))</f>
        <v/>
      </c>
      <c r="N54" s="6" t="str">
        <f>IF(F54="","",IFERROR(VLOOKUP(F54,設定!$A$2:$B$5,2,FALSE),""))</f>
        <v/>
      </c>
      <c r="O54" s="6" t="str">
        <f>IF(G54="","",IFERROR(VLOOKUP(G54,設定!$A$2:$B$5,2,FALSE),""))</f>
        <v/>
      </c>
      <c r="P54" s="6" t="str">
        <f>IF(H54="","",IFERROR(VLOOKUP(H54,設定!$A$2:$B$5,2,FALSE),""))</f>
        <v/>
      </c>
      <c r="Q54" s="6" t="str">
        <f>IF(I54="","",IFERROR(VLOOKUP(I54,設定!$A$2:$B$5,2,FALSE),""))</f>
        <v/>
      </c>
      <c r="R54" s="6" t="str">
        <f>IF(J54="","",IFERROR(VLOOKUP(J54,設定!$A$2:$B$5,2,FALSE),""))</f>
        <v/>
      </c>
      <c r="S54" s="6" t="str">
        <f t="shared" si="0"/>
        <v/>
      </c>
      <c r="T54" s="6" t="str">
        <f t="shared" si="1"/>
        <v/>
      </c>
      <c r="U54" s="6" t="str">
        <f>IF($T54="","",IF($T54&gt;=設定!$B$7,"合格","不合格"))</f>
        <v/>
      </c>
      <c r="V54" s="6" t="str">
        <f t="shared" si="2"/>
        <v/>
      </c>
    </row>
    <row r="55" spans="12:22" x14ac:dyDescent="0.2">
      <c r="L55" s="6" t="str">
        <f>IF(D55="","",IFERROR(VLOOKUP(D55,設定!$A$2:$B$5,2,FALSE),""))</f>
        <v/>
      </c>
      <c r="M55" s="6" t="str">
        <f>IF(E55="","",IFERROR(VLOOKUP(E55,設定!$A$2:$B$5,2,FALSE),""))</f>
        <v/>
      </c>
      <c r="N55" s="6" t="str">
        <f>IF(F55="","",IFERROR(VLOOKUP(F55,設定!$A$2:$B$5,2,FALSE),""))</f>
        <v/>
      </c>
      <c r="O55" s="6" t="str">
        <f>IF(G55="","",IFERROR(VLOOKUP(G55,設定!$A$2:$B$5,2,FALSE),""))</f>
        <v/>
      </c>
      <c r="P55" s="6" t="str">
        <f>IF(H55="","",IFERROR(VLOOKUP(H55,設定!$A$2:$B$5,2,FALSE),""))</f>
        <v/>
      </c>
      <c r="Q55" s="6" t="str">
        <f>IF(I55="","",IFERROR(VLOOKUP(I55,設定!$A$2:$B$5,2,FALSE),""))</f>
        <v/>
      </c>
      <c r="R55" s="6" t="str">
        <f>IF(J55="","",IFERROR(VLOOKUP(J55,設定!$A$2:$B$5,2,FALSE),""))</f>
        <v/>
      </c>
      <c r="S55" s="6" t="str">
        <f t="shared" si="0"/>
        <v/>
      </c>
      <c r="T55" s="6" t="str">
        <f t="shared" si="1"/>
        <v/>
      </c>
      <c r="U55" s="6" t="str">
        <f>IF($T55="","",IF($T55&gt;=設定!$B$7,"合格","不合格"))</f>
        <v/>
      </c>
      <c r="V55" s="6" t="str">
        <f t="shared" si="2"/>
        <v/>
      </c>
    </row>
    <row r="56" spans="12:22" x14ac:dyDescent="0.2">
      <c r="L56" s="6" t="str">
        <f>IF(D56="","",IFERROR(VLOOKUP(D56,設定!$A$2:$B$5,2,FALSE),""))</f>
        <v/>
      </c>
      <c r="M56" s="6" t="str">
        <f>IF(E56="","",IFERROR(VLOOKUP(E56,設定!$A$2:$B$5,2,FALSE),""))</f>
        <v/>
      </c>
      <c r="N56" s="6" t="str">
        <f>IF(F56="","",IFERROR(VLOOKUP(F56,設定!$A$2:$B$5,2,FALSE),""))</f>
        <v/>
      </c>
      <c r="O56" s="6" t="str">
        <f>IF(G56="","",IFERROR(VLOOKUP(G56,設定!$A$2:$B$5,2,FALSE),""))</f>
        <v/>
      </c>
      <c r="P56" s="6" t="str">
        <f>IF(H56="","",IFERROR(VLOOKUP(H56,設定!$A$2:$B$5,2,FALSE),""))</f>
        <v/>
      </c>
      <c r="Q56" s="6" t="str">
        <f>IF(I56="","",IFERROR(VLOOKUP(I56,設定!$A$2:$B$5,2,FALSE),""))</f>
        <v/>
      </c>
      <c r="R56" s="6" t="str">
        <f>IF(J56="","",IFERROR(VLOOKUP(J56,設定!$A$2:$B$5,2,FALSE),""))</f>
        <v/>
      </c>
      <c r="S56" s="6" t="str">
        <f t="shared" si="0"/>
        <v/>
      </c>
      <c r="T56" s="6" t="str">
        <f t="shared" si="1"/>
        <v/>
      </c>
      <c r="U56" s="6" t="str">
        <f>IF($T56="","",IF($T56&gt;=設定!$B$7,"合格","不合格"))</f>
        <v/>
      </c>
      <c r="V56" s="6" t="str">
        <f t="shared" si="2"/>
        <v/>
      </c>
    </row>
    <row r="57" spans="12:22" x14ac:dyDescent="0.2">
      <c r="L57" s="6" t="str">
        <f>IF(D57="","",IFERROR(VLOOKUP(D57,設定!$A$2:$B$5,2,FALSE),""))</f>
        <v/>
      </c>
      <c r="M57" s="6" t="str">
        <f>IF(E57="","",IFERROR(VLOOKUP(E57,設定!$A$2:$B$5,2,FALSE),""))</f>
        <v/>
      </c>
      <c r="N57" s="6" t="str">
        <f>IF(F57="","",IFERROR(VLOOKUP(F57,設定!$A$2:$B$5,2,FALSE),""))</f>
        <v/>
      </c>
      <c r="O57" s="6" t="str">
        <f>IF(G57="","",IFERROR(VLOOKUP(G57,設定!$A$2:$B$5,2,FALSE),""))</f>
        <v/>
      </c>
      <c r="P57" s="6" t="str">
        <f>IF(H57="","",IFERROR(VLOOKUP(H57,設定!$A$2:$B$5,2,FALSE),""))</f>
        <v/>
      </c>
      <c r="Q57" s="6" t="str">
        <f>IF(I57="","",IFERROR(VLOOKUP(I57,設定!$A$2:$B$5,2,FALSE),""))</f>
        <v/>
      </c>
      <c r="R57" s="6" t="str">
        <f>IF(J57="","",IFERROR(VLOOKUP(J57,設定!$A$2:$B$5,2,FALSE),""))</f>
        <v/>
      </c>
      <c r="S57" s="6" t="str">
        <f t="shared" si="0"/>
        <v/>
      </c>
      <c r="T57" s="6" t="str">
        <f t="shared" si="1"/>
        <v/>
      </c>
      <c r="U57" s="6" t="str">
        <f>IF($T57="","",IF($T57&gt;=設定!$B$7,"合格","不合格"))</f>
        <v/>
      </c>
      <c r="V57" s="6" t="str">
        <f t="shared" si="2"/>
        <v/>
      </c>
    </row>
    <row r="58" spans="12:22" x14ac:dyDescent="0.2">
      <c r="L58" s="6" t="str">
        <f>IF(D58="","",IFERROR(VLOOKUP(D58,設定!$A$2:$B$5,2,FALSE),""))</f>
        <v/>
      </c>
      <c r="M58" s="6" t="str">
        <f>IF(E58="","",IFERROR(VLOOKUP(E58,設定!$A$2:$B$5,2,FALSE),""))</f>
        <v/>
      </c>
      <c r="N58" s="6" t="str">
        <f>IF(F58="","",IFERROR(VLOOKUP(F58,設定!$A$2:$B$5,2,FALSE),""))</f>
        <v/>
      </c>
      <c r="O58" s="6" t="str">
        <f>IF(G58="","",IFERROR(VLOOKUP(G58,設定!$A$2:$B$5,2,FALSE),""))</f>
        <v/>
      </c>
      <c r="P58" s="6" t="str">
        <f>IF(H58="","",IFERROR(VLOOKUP(H58,設定!$A$2:$B$5,2,FALSE),""))</f>
        <v/>
      </c>
      <c r="Q58" s="6" t="str">
        <f>IF(I58="","",IFERROR(VLOOKUP(I58,設定!$A$2:$B$5,2,FALSE),""))</f>
        <v/>
      </c>
      <c r="R58" s="6" t="str">
        <f>IF(J58="","",IFERROR(VLOOKUP(J58,設定!$A$2:$B$5,2,FALSE),""))</f>
        <v/>
      </c>
      <c r="S58" s="6" t="str">
        <f t="shared" si="0"/>
        <v/>
      </c>
      <c r="T58" s="6" t="str">
        <f t="shared" si="1"/>
        <v/>
      </c>
      <c r="U58" s="6" t="str">
        <f>IF($T58="","",IF($T58&gt;=設定!$B$7,"合格","不合格"))</f>
        <v/>
      </c>
      <c r="V58" s="6" t="str">
        <f t="shared" si="2"/>
        <v/>
      </c>
    </row>
    <row r="59" spans="12:22" x14ac:dyDescent="0.2">
      <c r="L59" s="6" t="str">
        <f>IF(D59="","",IFERROR(VLOOKUP(D59,設定!$A$2:$B$5,2,FALSE),""))</f>
        <v/>
      </c>
      <c r="M59" s="6" t="str">
        <f>IF(E59="","",IFERROR(VLOOKUP(E59,設定!$A$2:$B$5,2,FALSE),""))</f>
        <v/>
      </c>
      <c r="N59" s="6" t="str">
        <f>IF(F59="","",IFERROR(VLOOKUP(F59,設定!$A$2:$B$5,2,FALSE),""))</f>
        <v/>
      </c>
      <c r="O59" s="6" t="str">
        <f>IF(G59="","",IFERROR(VLOOKUP(G59,設定!$A$2:$B$5,2,FALSE),""))</f>
        <v/>
      </c>
      <c r="P59" s="6" t="str">
        <f>IF(H59="","",IFERROR(VLOOKUP(H59,設定!$A$2:$B$5,2,FALSE),""))</f>
        <v/>
      </c>
      <c r="Q59" s="6" t="str">
        <f>IF(I59="","",IFERROR(VLOOKUP(I59,設定!$A$2:$B$5,2,FALSE),""))</f>
        <v/>
      </c>
      <c r="R59" s="6" t="str">
        <f>IF(J59="","",IFERROR(VLOOKUP(J59,設定!$A$2:$B$5,2,FALSE),""))</f>
        <v/>
      </c>
      <c r="S59" s="6" t="str">
        <f t="shared" si="0"/>
        <v/>
      </c>
      <c r="T59" s="6" t="str">
        <f t="shared" si="1"/>
        <v/>
      </c>
      <c r="U59" s="6" t="str">
        <f>IF($T59="","",IF($T59&gt;=設定!$B$7,"合格","不合格"))</f>
        <v/>
      </c>
      <c r="V59" s="6" t="str">
        <f t="shared" si="2"/>
        <v/>
      </c>
    </row>
    <row r="60" spans="12:22" x14ac:dyDescent="0.2">
      <c r="L60" s="6" t="str">
        <f>IF(D60="","",IFERROR(VLOOKUP(D60,設定!$A$2:$B$5,2,FALSE),""))</f>
        <v/>
      </c>
      <c r="M60" s="6" t="str">
        <f>IF(E60="","",IFERROR(VLOOKUP(E60,設定!$A$2:$B$5,2,FALSE),""))</f>
        <v/>
      </c>
      <c r="N60" s="6" t="str">
        <f>IF(F60="","",IFERROR(VLOOKUP(F60,設定!$A$2:$B$5,2,FALSE),""))</f>
        <v/>
      </c>
      <c r="O60" s="6" t="str">
        <f>IF(G60="","",IFERROR(VLOOKUP(G60,設定!$A$2:$B$5,2,FALSE),""))</f>
        <v/>
      </c>
      <c r="P60" s="6" t="str">
        <f>IF(H60="","",IFERROR(VLOOKUP(H60,設定!$A$2:$B$5,2,FALSE),""))</f>
        <v/>
      </c>
      <c r="Q60" s="6" t="str">
        <f>IF(I60="","",IFERROR(VLOOKUP(I60,設定!$A$2:$B$5,2,FALSE),""))</f>
        <v/>
      </c>
      <c r="R60" s="6" t="str">
        <f>IF(J60="","",IFERROR(VLOOKUP(J60,設定!$A$2:$B$5,2,FALSE),""))</f>
        <v/>
      </c>
      <c r="S60" s="6" t="str">
        <f t="shared" si="0"/>
        <v/>
      </c>
      <c r="T60" s="6" t="str">
        <f t="shared" si="1"/>
        <v/>
      </c>
      <c r="U60" s="6" t="str">
        <f>IF($T60="","",IF($T60&gt;=設定!$B$7,"合格","不合格"))</f>
        <v/>
      </c>
      <c r="V60" s="6" t="str">
        <f t="shared" si="2"/>
        <v/>
      </c>
    </row>
    <row r="61" spans="12:22" x14ac:dyDescent="0.2">
      <c r="L61" s="6" t="str">
        <f>IF(D61="","",IFERROR(VLOOKUP(D61,設定!$A$2:$B$5,2,FALSE),""))</f>
        <v/>
      </c>
      <c r="M61" s="6" t="str">
        <f>IF(E61="","",IFERROR(VLOOKUP(E61,設定!$A$2:$B$5,2,FALSE),""))</f>
        <v/>
      </c>
      <c r="N61" s="6" t="str">
        <f>IF(F61="","",IFERROR(VLOOKUP(F61,設定!$A$2:$B$5,2,FALSE),""))</f>
        <v/>
      </c>
      <c r="O61" s="6" t="str">
        <f>IF(G61="","",IFERROR(VLOOKUP(G61,設定!$A$2:$B$5,2,FALSE),""))</f>
        <v/>
      </c>
      <c r="P61" s="6" t="str">
        <f>IF(H61="","",IFERROR(VLOOKUP(H61,設定!$A$2:$B$5,2,FALSE),""))</f>
        <v/>
      </c>
      <c r="Q61" s="6" t="str">
        <f>IF(I61="","",IFERROR(VLOOKUP(I61,設定!$A$2:$B$5,2,FALSE),""))</f>
        <v/>
      </c>
      <c r="R61" s="6" t="str">
        <f>IF(J61="","",IFERROR(VLOOKUP(J61,設定!$A$2:$B$5,2,FALSE),""))</f>
        <v/>
      </c>
      <c r="S61" s="6" t="str">
        <f t="shared" si="0"/>
        <v/>
      </c>
      <c r="T61" s="6" t="str">
        <f t="shared" si="1"/>
        <v/>
      </c>
      <c r="U61" s="6" t="str">
        <f>IF($T61="","",IF($T61&gt;=設定!$B$7,"合格","不合格"))</f>
        <v/>
      </c>
      <c r="V61" s="6" t="str">
        <f t="shared" si="2"/>
        <v/>
      </c>
    </row>
    <row r="62" spans="12:22" x14ac:dyDescent="0.2">
      <c r="L62" s="6" t="str">
        <f>IF(D62="","",IFERROR(VLOOKUP(D62,設定!$A$2:$B$5,2,FALSE),""))</f>
        <v/>
      </c>
      <c r="M62" s="6" t="str">
        <f>IF(E62="","",IFERROR(VLOOKUP(E62,設定!$A$2:$B$5,2,FALSE),""))</f>
        <v/>
      </c>
      <c r="N62" s="6" t="str">
        <f>IF(F62="","",IFERROR(VLOOKUP(F62,設定!$A$2:$B$5,2,FALSE),""))</f>
        <v/>
      </c>
      <c r="O62" s="6" t="str">
        <f>IF(G62="","",IFERROR(VLOOKUP(G62,設定!$A$2:$B$5,2,FALSE),""))</f>
        <v/>
      </c>
      <c r="P62" s="6" t="str">
        <f>IF(H62="","",IFERROR(VLOOKUP(H62,設定!$A$2:$B$5,2,FALSE),""))</f>
        <v/>
      </c>
      <c r="Q62" s="6" t="str">
        <f>IF(I62="","",IFERROR(VLOOKUP(I62,設定!$A$2:$B$5,2,FALSE),""))</f>
        <v/>
      </c>
      <c r="R62" s="6" t="str">
        <f>IF(J62="","",IFERROR(VLOOKUP(J62,設定!$A$2:$B$5,2,FALSE),""))</f>
        <v/>
      </c>
      <c r="S62" s="6" t="str">
        <f t="shared" si="0"/>
        <v/>
      </c>
      <c r="T62" s="6" t="str">
        <f t="shared" si="1"/>
        <v/>
      </c>
      <c r="U62" s="6" t="str">
        <f>IF($T62="","",IF($T62&gt;=設定!$B$7,"合格","不合格"))</f>
        <v/>
      </c>
      <c r="V62" s="6" t="str">
        <f t="shared" si="2"/>
        <v/>
      </c>
    </row>
    <row r="63" spans="12:22" x14ac:dyDescent="0.2">
      <c r="L63" s="6" t="str">
        <f>IF(D63="","",IFERROR(VLOOKUP(D63,設定!$A$2:$B$5,2,FALSE),""))</f>
        <v/>
      </c>
      <c r="M63" s="6" t="str">
        <f>IF(E63="","",IFERROR(VLOOKUP(E63,設定!$A$2:$B$5,2,FALSE),""))</f>
        <v/>
      </c>
      <c r="N63" s="6" t="str">
        <f>IF(F63="","",IFERROR(VLOOKUP(F63,設定!$A$2:$B$5,2,FALSE),""))</f>
        <v/>
      </c>
      <c r="O63" s="6" t="str">
        <f>IF(G63="","",IFERROR(VLOOKUP(G63,設定!$A$2:$B$5,2,FALSE),""))</f>
        <v/>
      </c>
      <c r="P63" s="6" t="str">
        <f>IF(H63="","",IFERROR(VLOOKUP(H63,設定!$A$2:$B$5,2,FALSE),""))</f>
        <v/>
      </c>
      <c r="Q63" s="6" t="str">
        <f>IF(I63="","",IFERROR(VLOOKUP(I63,設定!$A$2:$B$5,2,FALSE),""))</f>
        <v/>
      </c>
      <c r="R63" s="6" t="str">
        <f>IF(J63="","",IFERROR(VLOOKUP(J63,設定!$A$2:$B$5,2,FALSE),""))</f>
        <v/>
      </c>
      <c r="S63" s="6" t="str">
        <f t="shared" si="0"/>
        <v/>
      </c>
      <c r="T63" s="6" t="str">
        <f t="shared" si="1"/>
        <v/>
      </c>
      <c r="U63" s="6" t="str">
        <f>IF($T63="","",IF($T63&gt;=設定!$B$7,"合格","不合格"))</f>
        <v/>
      </c>
      <c r="V63" s="6" t="str">
        <f t="shared" si="2"/>
        <v/>
      </c>
    </row>
    <row r="64" spans="12:22" x14ac:dyDescent="0.2">
      <c r="L64" s="6" t="str">
        <f>IF(D64="","",IFERROR(VLOOKUP(D64,設定!$A$2:$B$5,2,FALSE),""))</f>
        <v/>
      </c>
      <c r="M64" s="6" t="str">
        <f>IF(E64="","",IFERROR(VLOOKUP(E64,設定!$A$2:$B$5,2,FALSE),""))</f>
        <v/>
      </c>
      <c r="N64" s="6" t="str">
        <f>IF(F64="","",IFERROR(VLOOKUP(F64,設定!$A$2:$B$5,2,FALSE),""))</f>
        <v/>
      </c>
      <c r="O64" s="6" t="str">
        <f>IF(G64="","",IFERROR(VLOOKUP(G64,設定!$A$2:$B$5,2,FALSE),""))</f>
        <v/>
      </c>
      <c r="P64" s="6" t="str">
        <f>IF(H64="","",IFERROR(VLOOKUP(H64,設定!$A$2:$B$5,2,FALSE),""))</f>
        <v/>
      </c>
      <c r="Q64" s="6" t="str">
        <f>IF(I64="","",IFERROR(VLOOKUP(I64,設定!$A$2:$B$5,2,FALSE),""))</f>
        <v/>
      </c>
      <c r="R64" s="6" t="str">
        <f>IF(J64="","",IFERROR(VLOOKUP(J64,設定!$A$2:$B$5,2,FALSE),""))</f>
        <v/>
      </c>
      <c r="S64" s="6" t="str">
        <f t="shared" si="0"/>
        <v/>
      </c>
      <c r="T64" s="6" t="str">
        <f t="shared" si="1"/>
        <v/>
      </c>
      <c r="U64" s="6" t="str">
        <f>IF($T64="","",IF($T64&gt;=設定!$B$7,"合格","不合格"))</f>
        <v/>
      </c>
      <c r="V64" s="6" t="str">
        <f t="shared" si="2"/>
        <v/>
      </c>
    </row>
    <row r="65" spans="12:22" x14ac:dyDescent="0.2">
      <c r="L65" s="6" t="str">
        <f>IF(D65="","",IFERROR(VLOOKUP(D65,設定!$A$2:$B$5,2,FALSE),""))</f>
        <v/>
      </c>
      <c r="M65" s="6" t="str">
        <f>IF(E65="","",IFERROR(VLOOKUP(E65,設定!$A$2:$B$5,2,FALSE),""))</f>
        <v/>
      </c>
      <c r="N65" s="6" t="str">
        <f>IF(F65="","",IFERROR(VLOOKUP(F65,設定!$A$2:$B$5,2,FALSE),""))</f>
        <v/>
      </c>
      <c r="O65" s="6" t="str">
        <f>IF(G65="","",IFERROR(VLOOKUP(G65,設定!$A$2:$B$5,2,FALSE),""))</f>
        <v/>
      </c>
      <c r="P65" s="6" t="str">
        <f>IF(H65="","",IFERROR(VLOOKUP(H65,設定!$A$2:$B$5,2,FALSE),""))</f>
        <v/>
      </c>
      <c r="Q65" s="6" t="str">
        <f>IF(I65="","",IFERROR(VLOOKUP(I65,設定!$A$2:$B$5,2,FALSE),""))</f>
        <v/>
      </c>
      <c r="R65" s="6" t="str">
        <f>IF(J65="","",IFERROR(VLOOKUP(J65,設定!$A$2:$B$5,2,FALSE),""))</f>
        <v/>
      </c>
      <c r="S65" s="6" t="str">
        <f t="shared" si="0"/>
        <v/>
      </c>
      <c r="T65" s="6" t="str">
        <f t="shared" si="1"/>
        <v/>
      </c>
      <c r="U65" s="6" t="str">
        <f>IF($T65="","",IF($T65&gt;=設定!$B$7,"合格","不合格"))</f>
        <v/>
      </c>
      <c r="V65" s="6" t="str">
        <f t="shared" si="2"/>
        <v/>
      </c>
    </row>
    <row r="66" spans="12:22" x14ac:dyDescent="0.2">
      <c r="L66" s="6" t="str">
        <f>IF(D66="","",IFERROR(VLOOKUP(D66,設定!$A$2:$B$5,2,FALSE),""))</f>
        <v/>
      </c>
      <c r="M66" s="6" t="str">
        <f>IF(E66="","",IFERROR(VLOOKUP(E66,設定!$A$2:$B$5,2,FALSE),""))</f>
        <v/>
      </c>
      <c r="N66" s="6" t="str">
        <f>IF(F66="","",IFERROR(VLOOKUP(F66,設定!$A$2:$B$5,2,FALSE),""))</f>
        <v/>
      </c>
      <c r="O66" s="6" t="str">
        <f>IF(G66="","",IFERROR(VLOOKUP(G66,設定!$A$2:$B$5,2,FALSE),""))</f>
        <v/>
      </c>
      <c r="P66" s="6" t="str">
        <f>IF(H66="","",IFERROR(VLOOKUP(H66,設定!$A$2:$B$5,2,FALSE),""))</f>
        <v/>
      </c>
      <c r="Q66" s="6" t="str">
        <f>IF(I66="","",IFERROR(VLOOKUP(I66,設定!$A$2:$B$5,2,FALSE),""))</f>
        <v/>
      </c>
      <c r="R66" s="6" t="str">
        <f>IF(J66="","",IFERROR(VLOOKUP(J66,設定!$A$2:$B$5,2,FALSE),""))</f>
        <v/>
      </c>
      <c r="S66" s="6" t="str">
        <f t="shared" si="0"/>
        <v/>
      </c>
      <c r="T66" s="6" t="str">
        <f t="shared" si="1"/>
        <v/>
      </c>
      <c r="U66" s="6" t="str">
        <f>IF($T66="","",IF($T66&gt;=設定!$B$7,"合格","不合格"))</f>
        <v/>
      </c>
      <c r="V66" s="6" t="str">
        <f t="shared" si="2"/>
        <v/>
      </c>
    </row>
    <row r="67" spans="12:22" x14ac:dyDescent="0.2">
      <c r="L67" s="6" t="str">
        <f>IF(D67="","",IFERROR(VLOOKUP(D67,設定!$A$2:$B$5,2,FALSE),""))</f>
        <v/>
      </c>
      <c r="M67" s="6" t="str">
        <f>IF(E67="","",IFERROR(VLOOKUP(E67,設定!$A$2:$B$5,2,FALSE),""))</f>
        <v/>
      </c>
      <c r="N67" s="6" t="str">
        <f>IF(F67="","",IFERROR(VLOOKUP(F67,設定!$A$2:$B$5,2,FALSE),""))</f>
        <v/>
      </c>
      <c r="O67" s="6" t="str">
        <f>IF(G67="","",IFERROR(VLOOKUP(G67,設定!$A$2:$B$5,2,FALSE),""))</f>
        <v/>
      </c>
      <c r="P67" s="6" t="str">
        <f>IF(H67="","",IFERROR(VLOOKUP(H67,設定!$A$2:$B$5,2,FALSE),""))</f>
        <v/>
      </c>
      <c r="Q67" s="6" t="str">
        <f>IF(I67="","",IFERROR(VLOOKUP(I67,設定!$A$2:$B$5,2,FALSE),""))</f>
        <v/>
      </c>
      <c r="R67" s="6" t="str">
        <f>IF(J67="","",IFERROR(VLOOKUP(J67,設定!$A$2:$B$5,2,FALSE),""))</f>
        <v/>
      </c>
      <c r="S67" s="6" t="str">
        <f t="shared" si="0"/>
        <v/>
      </c>
      <c r="T67" s="6" t="str">
        <f t="shared" si="1"/>
        <v/>
      </c>
      <c r="U67" s="6" t="str">
        <f>IF($T67="","",IF($T67&gt;=設定!$B$7,"合格","不合格"))</f>
        <v/>
      </c>
      <c r="V67" s="6" t="str">
        <f t="shared" si="2"/>
        <v/>
      </c>
    </row>
    <row r="68" spans="12:22" x14ac:dyDescent="0.2">
      <c r="L68" s="6" t="str">
        <f>IF(D68="","",IFERROR(VLOOKUP(D68,設定!$A$2:$B$5,2,FALSE),""))</f>
        <v/>
      </c>
      <c r="M68" s="6" t="str">
        <f>IF(E68="","",IFERROR(VLOOKUP(E68,設定!$A$2:$B$5,2,FALSE),""))</f>
        <v/>
      </c>
      <c r="N68" s="6" t="str">
        <f>IF(F68="","",IFERROR(VLOOKUP(F68,設定!$A$2:$B$5,2,FALSE),""))</f>
        <v/>
      </c>
      <c r="O68" s="6" t="str">
        <f>IF(G68="","",IFERROR(VLOOKUP(G68,設定!$A$2:$B$5,2,FALSE),""))</f>
        <v/>
      </c>
      <c r="P68" s="6" t="str">
        <f>IF(H68="","",IFERROR(VLOOKUP(H68,設定!$A$2:$B$5,2,FALSE),""))</f>
        <v/>
      </c>
      <c r="Q68" s="6" t="str">
        <f>IF(I68="","",IFERROR(VLOOKUP(I68,設定!$A$2:$B$5,2,FALSE),""))</f>
        <v/>
      </c>
      <c r="R68" s="6" t="str">
        <f>IF(J68="","",IFERROR(VLOOKUP(J68,設定!$A$2:$B$5,2,FALSE),""))</f>
        <v/>
      </c>
      <c r="S68" s="6" t="str">
        <f t="shared" si="0"/>
        <v/>
      </c>
      <c r="T68" s="6" t="str">
        <f t="shared" si="1"/>
        <v/>
      </c>
      <c r="U68" s="6" t="str">
        <f>IF($T68="","",IF($T68&gt;=設定!$B$7,"合格","不合格"))</f>
        <v/>
      </c>
      <c r="V68" s="6" t="str">
        <f t="shared" si="2"/>
        <v/>
      </c>
    </row>
    <row r="69" spans="12:22" x14ac:dyDescent="0.2">
      <c r="L69" s="6" t="str">
        <f>IF(D69="","",IFERROR(VLOOKUP(D69,設定!$A$2:$B$5,2,FALSE),""))</f>
        <v/>
      </c>
      <c r="M69" s="6" t="str">
        <f>IF(E69="","",IFERROR(VLOOKUP(E69,設定!$A$2:$B$5,2,FALSE),""))</f>
        <v/>
      </c>
      <c r="N69" s="6" t="str">
        <f>IF(F69="","",IFERROR(VLOOKUP(F69,設定!$A$2:$B$5,2,FALSE),""))</f>
        <v/>
      </c>
      <c r="O69" s="6" t="str">
        <f>IF(G69="","",IFERROR(VLOOKUP(G69,設定!$A$2:$B$5,2,FALSE),""))</f>
        <v/>
      </c>
      <c r="P69" s="6" t="str">
        <f>IF(H69="","",IFERROR(VLOOKUP(H69,設定!$A$2:$B$5,2,FALSE),""))</f>
        <v/>
      </c>
      <c r="Q69" s="6" t="str">
        <f>IF(I69="","",IFERROR(VLOOKUP(I69,設定!$A$2:$B$5,2,FALSE),""))</f>
        <v/>
      </c>
      <c r="R69" s="6" t="str">
        <f>IF(J69="","",IFERROR(VLOOKUP(J69,設定!$A$2:$B$5,2,FALSE),""))</f>
        <v/>
      </c>
      <c r="S69" s="6" t="str">
        <f t="shared" si="0"/>
        <v/>
      </c>
      <c r="T69" s="6" t="str">
        <f t="shared" si="1"/>
        <v/>
      </c>
      <c r="U69" s="6" t="str">
        <f>IF($T69="","",IF($T69&gt;=設定!$B$7,"合格","不合格"))</f>
        <v/>
      </c>
      <c r="V69" s="6" t="str">
        <f t="shared" si="2"/>
        <v/>
      </c>
    </row>
    <row r="70" spans="12:22" x14ac:dyDescent="0.2">
      <c r="L70" s="6" t="str">
        <f>IF(D70="","",IFERROR(VLOOKUP(D70,設定!$A$2:$B$5,2,FALSE),""))</f>
        <v/>
      </c>
      <c r="M70" s="6" t="str">
        <f>IF(E70="","",IFERROR(VLOOKUP(E70,設定!$A$2:$B$5,2,FALSE),""))</f>
        <v/>
      </c>
      <c r="N70" s="6" t="str">
        <f>IF(F70="","",IFERROR(VLOOKUP(F70,設定!$A$2:$B$5,2,FALSE),""))</f>
        <v/>
      </c>
      <c r="O70" s="6" t="str">
        <f>IF(G70="","",IFERROR(VLOOKUP(G70,設定!$A$2:$B$5,2,FALSE),""))</f>
        <v/>
      </c>
      <c r="P70" s="6" t="str">
        <f>IF(H70="","",IFERROR(VLOOKUP(H70,設定!$A$2:$B$5,2,FALSE),""))</f>
        <v/>
      </c>
      <c r="Q70" s="6" t="str">
        <f>IF(I70="","",IFERROR(VLOOKUP(I70,設定!$A$2:$B$5,2,FALSE),""))</f>
        <v/>
      </c>
      <c r="R70" s="6" t="str">
        <f>IF(J70="","",IFERROR(VLOOKUP(J70,設定!$A$2:$B$5,2,FALSE),""))</f>
        <v/>
      </c>
      <c r="S70" s="6" t="str">
        <f t="shared" ref="S70:S133" si="3">IF(COUNTA($D70:$J70)=0,"",IF(COUNT($L70:$R70)&lt;7,"",SUM($L70:$R70)))</f>
        <v/>
      </c>
      <c r="T70" s="6" t="str">
        <f t="shared" ref="T70:T133" si="4">IF(COUNTA($D70:$J70)=0,"",IF(COUNT($L70:$R70)&lt;7,"",AVERAGE($L70:$R70)))</f>
        <v/>
      </c>
      <c r="U70" s="6" t="str">
        <f>IF($T70="","",IF($T70&gt;=設定!$B$7,"合格","不合格"))</f>
        <v/>
      </c>
      <c r="V70" s="6" t="str">
        <f t="shared" ref="V70:V133" si="5">IF(OR($B70="",$C70=""),"", $B70&amp;"|"&amp;$C70)</f>
        <v/>
      </c>
    </row>
    <row r="71" spans="12:22" x14ac:dyDescent="0.2">
      <c r="L71" s="6" t="str">
        <f>IF(D71="","",IFERROR(VLOOKUP(D71,設定!$A$2:$B$5,2,FALSE),""))</f>
        <v/>
      </c>
      <c r="M71" s="6" t="str">
        <f>IF(E71="","",IFERROR(VLOOKUP(E71,設定!$A$2:$B$5,2,FALSE),""))</f>
        <v/>
      </c>
      <c r="N71" s="6" t="str">
        <f>IF(F71="","",IFERROR(VLOOKUP(F71,設定!$A$2:$B$5,2,FALSE),""))</f>
        <v/>
      </c>
      <c r="O71" s="6" t="str">
        <f>IF(G71="","",IFERROR(VLOOKUP(G71,設定!$A$2:$B$5,2,FALSE),""))</f>
        <v/>
      </c>
      <c r="P71" s="6" t="str">
        <f>IF(H71="","",IFERROR(VLOOKUP(H71,設定!$A$2:$B$5,2,FALSE),""))</f>
        <v/>
      </c>
      <c r="Q71" s="6" t="str">
        <f>IF(I71="","",IFERROR(VLOOKUP(I71,設定!$A$2:$B$5,2,FALSE),""))</f>
        <v/>
      </c>
      <c r="R71" s="6" t="str">
        <f>IF(J71="","",IFERROR(VLOOKUP(J71,設定!$A$2:$B$5,2,FALSE),""))</f>
        <v/>
      </c>
      <c r="S71" s="6" t="str">
        <f t="shared" si="3"/>
        <v/>
      </c>
      <c r="T71" s="6" t="str">
        <f t="shared" si="4"/>
        <v/>
      </c>
      <c r="U71" s="6" t="str">
        <f>IF($T71="","",IF($T71&gt;=設定!$B$7,"合格","不合格"))</f>
        <v/>
      </c>
      <c r="V71" s="6" t="str">
        <f t="shared" si="5"/>
        <v/>
      </c>
    </row>
    <row r="72" spans="12:22" x14ac:dyDescent="0.2">
      <c r="L72" s="6" t="str">
        <f>IF(D72="","",IFERROR(VLOOKUP(D72,設定!$A$2:$B$5,2,FALSE),""))</f>
        <v/>
      </c>
      <c r="M72" s="6" t="str">
        <f>IF(E72="","",IFERROR(VLOOKUP(E72,設定!$A$2:$B$5,2,FALSE),""))</f>
        <v/>
      </c>
      <c r="N72" s="6" t="str">
        <f>IF(F72="","",IFERROR(VLOOKUP(F72,設定!$A$2:$B$5,2,FALSE),""))</f>
        <v/>
      </c>
      <c r="O72" s="6" t="str">
        <f>IF(G72="","",IFERROR(VLOOKUP(G72,設定!$A$2:$B$5,2,FALSE),""))</f>
        <v/>
      </c>
      <c r="P72" s="6" t="str">
        <f>IF(H72="","",IFERROR(VLOOKUP(H72,設定!$A$2:$B$5,2,FALSE),""))</f>
        <v/>
      </c>
      <c r="Q72" s="6" t="str">
        <f>IF(I72="","",IFERROR(VLOOKUP(I72,設定!$A$2:$B$5,2,FALSE),""))</f>
        <v/>
      </c>
      <c r="R72" s="6" t="str">
        <f>IF(J72="","",IFERROR(VLOOKUP(J72,設定!$A$2:$B$5,2,FALSE),""))</f>
        <v/>
      </c>
      <c r="S72" s="6" t="str">
        <f t="shared" si="3"/>
        <v/>
      </c>
      <c r="T72" s="6" t="str">
        <f t="shared" si="4"/>
        <v/>
      </c>
      <c r="U72" s="6" t="str">
        <f>IF($T72="","",IF($T72&gt;=設定!$B$7,"合格","不合格"))</f>
        <v/>
      </c>
      <c r="V72" s="6" t="str">
        <f t="shared" si="5"/>
        <v/>
      </c>
    </row>
    <row r="73" spans="12:22" x14ac:dyDescent="0.2">
      <c r="L73" s="6" t="str">
        <f>IF(D73="","",IFERROR(VLOOKUP(D73,設定!$A$2:$B$5,2,FALSE),""))</f>
        <v/>
      </c>
      <c r="M73" s="6" t="str">
        <f>IF(E73="","",IFERROR(VLOOKUP(E73,設定!$A$2:$B$5,2,FALSE),""))</f>
        <v/>
      </c>
      <c r="N73" s="6" t="str">
        <f>IF(F73="","",IFERROR(VLOOKUP(F73,設定!$A$2:$B$5,2,FALSE),""))</f>
        <v/>
      </c>
      <c r="O73" s="6" t="str">
        <f>IF(G73="","",IFERROR(VLOOKUP(G73,設定!$A$2:$B$5,2,FALSE),""))</f>
        <v/>
      </c>
      <c r="P73" s="6" t="str">
        <f>IF(H73="","",IFERROR(VLOOKUP(H73,設定!$A$2:$B$5,2,FALSE),""))</f>
        <v/>
      </c>
      <c r="Q73" s="6" t="str">
        <f>IF(I73="","",IFERROR(VLOOKUP(I73,設定!$A$2:$B$5,2,FALSE),""))</f>
        <v/>
      </c>
      <c r="R73" s="6" t="str">
        <f>IF(J73="","",IFERROR(VLOOKUP(J73,設定!$A$2:$B$5,2,FALSE),""))</f>
        <v/>
      </c>
      <c r="S73" s="6" t="str">
        <f t="shared" si="3"/>
        <v/>
      </c>
      <c r="T73" s="6" t="str">
        <f t="shared" si="4"/>
        <v/>
      </c>
      <c r="U73" s="6" t="str">
        <f>IF($T73="","",IF($T73&gt;=設定!$B$7,"合格","不合格"))</f>
        <v/>
      </c>
      <c r="V73" s="6" t="str">
        <f t="shared" si="5"/>
        <v/>
      </c>
    </row>
    <row r="74" spans="12:22" x14ac:dyDescent="0.2">
      <c r="L74" s="6" t="str">
        <f>IF(D74="","",IFERROR(VLOOKUP(D74,設定!$A$2:$B$5,2,FALSE),""))</f>
        <v/>
      </c>
      <c r="M74" s="6" t="str">
        <f>IF(E74="","",IFERROR(VLOOKUP(E74,設定!$A$2:$B$5,2,FALSE),""))</f>
        <v/>
      </c>
      <c r="N74" s="6" t="str">
        <f>IF(F74="","",IFERROR(VLOOKUP(F74,設定!$A$2:$B$5,2,FALSE),""))</f>
        <v/>
      </c>
      <c r="O74" s="6" t="str">
        <f>IF(G74="","",IFERROR(VLOOKUP(G74,設定!$A$2:$B$5,2,FALSE),""))</f>
        <v/>
      </c>
      <c r="P74" s="6" t="str">
        <f>IF(H74="","",IFERROR(VLOOKUP(H74,設定!$A$2:$B$5,2,FALSE),""))</f>
        <v/>
      </c>
      <c r="Q74" s="6" t="str">
        <f>IF(I74="","",IFERROR(VLOOKUP(I74,設定!$A$2:$B$5,2,FALSE),""))</f>
        <v/>
      </c>
      <c r="R74" s="6" t="str">
        <f>IF(J74="","",IFERROR(VLOOKUP(J74,設定!$A$2:$B$5,2,FALSE),""))</f>
        <v/>
      </c>
      <c r="S74" s="6" t="str">
        <f t="shared" si="3"/>
        <v/>
      </c>
      <c r="T74" s="6" t="str">
        <f t="shared" si="4"/>
        <v/>
      </c>
      <c r="U74" s="6" t="str">
        <f>IF($T74="","",IF($T74&gt;=設定!$B$7,"合格","不合格"))</f>
        <v/>
      </c>
      <c r="V74" s="6" t="str">
        <f t="shared" si="5"/>
        <v/>
      </c>
    </row>
    <row r="75" spans="12:22" x14ac:dyDescent="0.2">
      <c r="L75" s="6" t="str">
        <f>IF(D75="","",IFERROR(VLOOKUP(D75,設定!$A$2:$B$5,2,FALSE),""))</f>
        <v/>
      </c>
      <c r="M75" s="6" t="str">
        <f>IF(E75="","",IFERROR(VLOOKUP(E75,設定!$A$2:$B$5,2,FALSE),""))</f>
        <v/>
      </c>
      <c r="N75" s="6" t="str">
        <f>IF(F75="","",IFERROR(VLOOKUP(F75,設定!$A$2:$B$5,2,FALSE),""))</f>
        <v/>
      </c>
      <c r="O75" s="6" t="str">
        <f>IF(G75="","",IFERROR(VLOOKUP(G75,設定!$A$2:$B$5,2,FALSE),""))</f>
        <v/>
      </c>
      <c r="P75" s="6" t="str">
        <f>IF(H75="","",IFERROR(VLOOKUP(H75,設定!$A$2:$B$5,2,FALSE),""))</f>
        <v/>
      </c>
      <c r="Q75" s="6" t="str">
        <f>IF(I75="","",IFERROR(VLOOKUP(I75,設定!$A$2:$B$5,2,FALSE),""))</f>
        <v/>
      </c>
      <c r="R75" s="6" t="str">
        <f>IF(J75="","",IFERROR(VLOOKUP(J75,設定!$A$2:$B$5,2,FALSE),""))</f>
        <v/>
      </c>
      <c r="S75" s="6" t="str">
        <f t="shared" si="3"/>
        <v/>
      </c>
      <c r="T75" s="6" t="str">
        <f t="shared" si="4"/>
        <v/>
      </c>
      <c r="U75" s="6" t="str">
        <f>IF($T75="","",IF($T75&gt;=設定!$B$7,"合格","不合格"))</f>
        <v/>
      </c>
      <c r="V75" s="6" t="str">
        <f t="shared" si="5"/>
        <v/>
      </c>
    </row>
    <row r="76" spans="12:22" x14ac:dyDescent="0.2">
      <c r="L76" s="6" t="str">
        <f>IF(D76="","",IFERROR(VLOOKUP(D76,設定!$A$2:$B$5,2,FALSE),""))</f>
        <v/>
      </c>
      <c r="M76" s="6" t="str">
        <f>IF(E76="","",IFERROR(VLOOKUP(E76,設定!$A$2:$B$5,2,FALSE),""))</f>
        <v/>
      </c>
      <c r="N76" s="6" t="str">
        <f>IF(F76="","",IFERROR(VLOOKUP(F76,設定!$A$2:$B$5,2,FALSE),""))</f>
        <v/>
      </c>
      <c r="O76" s="6" t="str">
        <f>IF(G76="","",IFERROR(VLOOKUP(G76,設定!$A$2:$B$5,2,FALSE),""))</f>
        <v/>
      </c>
      <c r="P76" s="6" t="str">
        <f>IF(H76="","",IFERROR(VLOOKUP(H76,設定!$A$2:$B$5,2,FALSE),""))</f>
        <v/>
      </c>
      <c r="Q76" s="6" t="str">
        <f>IF(I76="","",IFERROR(VLOOKUP(I76,設定!$A$2:$B$5,2,FALSE),""))</f>
        <v/>
      </c>
      <c r="R76" s="6" t="str">
        <f>IF(J76="","",IFERROR(VLOOKUP(J76,設定!$A$2:$B$5,2,FALSE),""))</f>
        <v/>
      </c>
      <c r="S76" s="6" t="str">
        <f t="shared" si="3"/>
        <v/>
      </c>
      <c r="T76" s="6" t="str">
        <f t="shared" si="4"/>
        <v/>
      </c>
      <c r="U76" s="6" t="str">
        <f>IF($T76="","",IF($T76&gt;=設定!$B$7,"合格","不合格"))</f>
        <v/>
      </c>
      <c r="V76" s="6" t="str">
        <f t="shared" si="5"/>
        <v/>
      </c>
    </row>
    <row r="77" spans="12:22" x14ac:dyDescent="0.2">
      <c r="L77" s="6" t="str">
        <f>IF(D77="","",IFERROR(VLOOKUP(D77,設定!$A$2:$B$5,2,FALSE),""))</f>
        <v/>
      </c>
      <c r="M77" s="6" t="str">
        <f>IF(E77="","",IFERROR(VLOOKUP(E77,設定!$A$2:$B$5,2,FALSE),""))</f>
        <v/>
      </c>
      <c r="N77" s="6" t="str">
        <f>IF(F77="","",IFERROR(VLOOKUP(F77,設定!$A$2:$B$5,2,FALSE),""))</f>
        <v/>
      </c>
      <c r="O77" s="6" t="str">
        <f>IF(G77="","",IFERROR(VLOOKUP(G77,設定!$A$2:$B$5,2,FALSE),""))</f>
        <v/>
      </c>
      <c r="P77" s="6" t="str">
        <f>IF(H77="","",IFERROR(VLOOKUP(H77,設定!$A$2:$B$5,2,FALSE),""))</f>
        <v/>
      </c>
      <c r="Q77" s="6" t="str">
        <f>IF(I77="","",IFERROR(VLOOKUP(I77,設定!$A$2:$B$5,2,FALSE),""))</f>
        <v/>
      </c>
      <c r="R77" s="6" t="str">
        <f>IF(J77="","",IFERROR(VLOOKUP(J77,設定!$A$2:$B$5,2,FALSE),""))</f>
        <v/>
      </c>
      <c r="S77" s="6" t="str">
        <f t="shared" si="3"/>
        <v/>
      </c>
      <c r="T77" s="6" t="str">
        <f t="shared" si="4"/>
        <v/>
      </c>
      <c r="U77" s="6" t="str">
        <f>IF($T77="","",IF($T77&gt;=設定!$B$7,"合格","不合格"))</f>
        <v/>
      </c>
      <c r="V77" s="6" t="str">
        <f t="shared" si="5"/>
        <v/>
      </c>
    </row>
    <row r="78" spans="12:22" x14ac:dyDescent="0.2">
      <c r="L78" s="6" t="str">
        <f>IF(D78="","",IFERROR(VLOOKUP(D78,設定!$A$2:$B$5,2,FALSE),""))</f>
        <v/>
      </c>
      <c r="M78" s="6" t="str">
        <f>IF(E78="","",IFERROR(VLOOKUP(E78,設定!$A$2:$B$5,2,FALSE),""))</f>
        <v/>
      </c>
      <c r="N78" s="6" t="str">
        <f>IF(F78="","",IFERROR(VLOOKUP(F78,設定!$A$2:$B$5,2,FALSE),""))</f>
        <v/>
      </c>
      <c r="O78" s="6" t="str">
        <f>IF(G78="","",IFERROR(VLOOKUP(G78,設定!$A$2:$B$5,2,FALSE),""))</f>
        <v/>
      </c>
      <c r="P78" s="6" t="str">
        <f>IF(H78="","",IFERROR(VLOOKUP(H78,設定!$A$2:$B$5,2,FALSE),""))</f>
        <v/>
      </c>
      <c r="Q78" s="6" t="str">
        <f>IF(I78="","",IFERROR(VLOOKUP(I78,設定!$A$2:$B$5,2,FALSE),""))</f>
        <v/>
      </c>
      <c r="R78" s="6" t="str">
        <f>IF(J78="","",IFERROR(VLOOKUP(J78,設定!$A$2:$B$5,2,FALSE),""))</f>
        <v/>
      </c>
      <c r="S78" s="6" t="str">
        <f t="shared" si="3"/>
        <v/>
      </c>
      <c r="T78" s="6" t="str">
        <f t="shared" si="4"/>
        <v/>
      </c>
      <c r="U78" s="6" t="str">
        <f>IF($T78="","",IF($T78&gt;=設定!$B$7,"合格","不合格"))</f>
        <v/>
      </c>
      <c r="V78" s="6" t="str">
        <f t="shared" si="5"/>
        <v/>
      </c>
    </row>
    <row r="79" spans="12:22" x14ac:dyDescent="0.2">
      <c r="L79" s="6" t="str">
        <f>IF(D79="","",IFERROR(VLOOKUP(D79,設定!$A$2:$B$5,2,FALSE),""))</f>
        <v/>
      </c>
      <c r="M79" s="6" t="str">
        <f>IF(E79="","",IFERROR(VLOOKUP(E79,設定!$A$2:$B$5,2,FALSE),""))</f>
        <v/>
      </c>
      <c r="N79" s="6" t="str">
        <f>IF(F79="","",IFERROR(VLOOKUP(F79,設定!$A$2:$B$5,2,FALSE),""))</f>
        <v/>
      </c>
      <c r="O79" s="6" t="str">
        <f>IF(G79="","",IFERROR(VLOOKUP(G79,設定!$A$2:$B$5,2,FALSE),""))</f>
        <v/>
      </c>
      <c r="P79" s="6" t="str">
        <f>IF(H79="","",IFERROR(VLOOKUP(H79,設定!$A$2:$B$5,2,FALSE),""))</f>
        <v/>
      </c>
      <c r="Q79" s="6" t="str">
        <f>IF(I79="","",IFERROR(VLOOKUP(I79,設定!$A$2:$B$5,2,FALSE),""))</f>
        <v/>
      </c>
      <c r="R79" s="6" t="str">
        <f>IF(J79="","",IFERROR(VLOOKUP(J79,設定!$A$2:$B$5,2,FALSE),""))</f>
        <v/>
      </c>
      <c r="S79" s="6" t="str">
        <f t="shared" si="3"/>
        <v/>
      </c>
      <c r="T79" s="6" t="str">
        <f t="shared" si="4"/>
        <v/>
      </c>
      <c r="U79" s="6" t="str">
        <f>IF($T79="","",IF($T79&gt;=設定!$B$7,"合格","不合格"))</f>
        <v/>
      </c>
      <c r="V79" s="6" t="str">
        <f t="shared" si="5"/>
        <v/>
      </c>
    </row>
    <row r="80" spans="12:22" x14ac:dyDescent="0.2">
      <c r="L80" s="6" t="str">
        <f>IF(D80="","",IFERROR(VLOOKUP(D80,設定!$A$2:$B$5,2,FALSE),""))</f>
        <v/>
      </c>
      <c r="M80" s="6" t="str">
        <f>IF(E80="","",IFERROR(VLOOKUP(E80,設定!$A$2:$B$5,2,FALSE),""))</f>
        <v/>
      </c>
      <c r="N80" s="6" t="str">
        <f>IF(F80="","",IFERROR(VLOOKUP(F80,設定!$A$2:$B$5,2,FALSE),""))</f>
        <v/>
      </c>
      <c r="O80" s="6" t="str">
        <f>IF(G80="","",IFERROR(VLOOKUP(G80,設定!$A$2:$B$5,2,FALSE),""))</f>
        <v/>
      </c>
      <c r="P80" s="6" t="str">
        <f>IF(H80="","",IFERROR(VLOOKUP(H80,設定!$A$2:$B$5,2,FALSE),""))</f>
        <v/>
      </c>
      <c r="Q80" s="6" t="str">
        <f>IF(I80="","",IFERROR(VLOOKUP(I80,設定!$A$2:$B$5,2,FALSE),""))</f>
        <v/>
      </c>
      <c r="R80" s="6" t="str">
        <f>IF(J80="","",IFERROR(VLOOKUP(J80,設定!$A$2:$B$5,2,FALSE),""))</f>
        <v/>
      </c>
      <c r="S80" s="6" t="str">
        <f t="shared" si="3"/>
        <v/>
      </c>
      <c r="T80" s="6" t="str">
        <f t="shared" si="4"/>
        <v/>
      </c>
      <c r="U80" s="6" t="str">
        <f>IF($T80="","",IF($T80&gt;=設定!$B$7,"合格","不合格"))</f>
        <v/>
      </c>
      <c r="V80" s="6" t="str">
        <f t="shared" si="5"/>
        <v/>
      </c>
    </row>
    <row r="81" spans="12:22" x14ac:dyDescent="0.2">
      <c r="L81" s="6" t="str">
        <f>IF(D81="","",IFERROR(VLOOKUP(D81,設定!$A$2:$B$5,2,FALSE),""))</f>
        <v/>
      </c>
      <c r="M81" s="6" t="str">
        <f>IF(E81="","",IFERROR(VLOOKUP(E81,設定!$A$2:$B$5,2,FALSE),""))</f>
        <v/>
      </c>
      <c r="N81" s="6" t="str">
        <f>IF(F81="","",IFERROR(VLOOKUP(F81,設定!$A$2:$B$5,2,FALSE),""))</f>
        <v/>
      </c>
      <c r="O81" s="6" t="str">
        <f>IF(G81="","",IFERROR(VLOOKUP(G81,設定!$A$2:$B$5,2,FALSE),""))</f>
        <v/>
      </c>
      <c r="P81" s="6" t="str">
        <f>IF(H81="","",IFERROR(VLOOKUP(H81,設定!$A$2:$B$5,2,FALSE),""))</f>
        <v/>
      </c>
      <c r="Q81" s="6" t="str">
        <f>IF(I81="","",IFERROR(VLOOKUP(I81,設定!$A$2:$B$5,2,FALSE),""))</f>
        <v/>
      </c>
      <c r="R81" s="6" t="str">
        <f>IF(J81="","",IFERROR(VLOOKUP(J81,設定!$A$2:$B$5,2,FALSE),""))</f>
        <v/>
      </c>
      <c r="S81" s="6" t="str">
        <f t="shared" si="3"/>
        <v/>
      </c>
      <c r="T81" s="6" t="str">
        <f t="shared" si="4"/>
        <v/>
      </c>
      <c r="U81" s="6" t="str">
        <f>IF($T81="","",IF($T81&gt;=設定!$B$7,"合格","不合格"))</f>
        <v/>
      </c>
      <c r="V81" s="6" t="str">
        <f t="shared" si="5"/>
        <v/>
      </c>
    </row>
    <row r="82" spans="12:22" x14ac:dyDescent="0.2">
      <c r="L82" s="6" t="str">
        <f>IF(D82="","",IFERROR(VLOOKUP(D82,設定!$A$2:$B$5,2,FALSE),""))</f>
        <v/>
      </c>
      <c r="M82" s="6" t="str">
        <f>IF(E82="","",IFERROR(VLOOKUP(E82,設定!$A$2:$B$5,2,FALSE),""))</f>
        <v/>
      </c>
      <c r="N82" s="6" t="str">
        <f>IF(F82="","",IFERROR(VLOOKUP(F82,設定!$A$2:$B$5,2,FALSE),""))</f>
        <v/>
      </c>
      <c r="O82" s="6" t="str">
        <f>IF(G82="","",IFERROR(VLOOKUP(G82,設定!$A$2:$B$5,2,FALSE),""))</f>
        <v/>
      </c>
      <c r="P82" s="6" t="str">
        <f>IF(H82="","",IFERROR(VLOOKUP(H82,設定!$A$2:$B$5,2,FALSE),""))</f>
        <v/>
      </c>
      <c r="Q82" s="6" t="str">
        <f>IF(I82="","",IFERROR(VLOOKUP(I82,設定!$A$2:$B$5,2,FALSE),""))</f>
        <v/>
      </c>
      <c r="R82" s="6" t="str">
        <f>IF(J82="","",IFERROR(VLOOKUP(J82,設定!$A$2:$B$5,2,FALSE),""))</f>
        <v/>
      </c>
      <c r="S82" s="6" t="str">
        <f t="shared" si="3"/>
        <v/>
      </c>
      <c r="T82" s="6" t="str">
        <f t="shared" si="4"/>
        <v/>
      </c>
      <c r="U82" s="6" t="str">
        <f>IF($T82="","",IF($T82&gt;=設定!$B$7,"合格","不合格"))</f>
        <v/>
      </c>
      <c r="V82" s="6" t="str">
        <f t="shared" si="5"/>
        <v/>
      </c>
    </row>
    <row r="83" spans="12:22" x14ac:dyDescent="0.2">
      <c r="L83" s="6" t="str">
        <f>IF(D83="","",IFERROR(VLOOKUP(D83,設定!$A$2:$B$5,2,FALSE),""))</f>
        <v/>
      </c>
      <c r="M83" s="6" t="str">
        <f>IF(E83="","",IFERROR(VLOOKUP(E83,設定!$A$2:$B$5,2,FALSE),""))</f>
        <v/>
      </c>
      <c r="N83" s="6" t="str">
        <f>IF(F83="","",IFERROR(VLOOKUP(F83,設定!$A$2:$B$5,2,FALSE),""))</f>
        <v/>
      </c>
      <c r="O83" s="6" t="str">
        <f>IF(G83="","",IFERROR(VLOOKUP(G83,設定!$A$2:$B$5,2,FALSE),""))</f>
        <v/>
      </c>
      <c r="P83" s="6" t="str">
        <f>IF(H83="","",IFERROR(VLOOKUP(H83,設定!$A$2:$B$5,2,FALSE),""))</f>
        <v/>
      </c>
      <c r="Q83" s="6" t="str">
        <f>IF(I83="","",IFERROR(VLOOKUP(I83,設定!$A$2:$B$5,2,FALSE),""))</f>
        <v/>
      </c>
      <c r="R83" s="6" t="str">
        <f>IF(J83="","",IFERROR(VLOOKUP(J83,設定!$A$2:$B$5,2,FALSE),""))</f>
        <v/>
      </c>
      <c r="S83" s="6" t="str">
        <f t="shared" si="3"/>
        <v/>
      </c>
      <c r="T83" s="6" t="str">
        <f t="shared" si="4"/>
        <v/>
      </c>
      <c r="U83" s="6" t="str">
        <f>IF($T83="","",IF($T83&gt;=設定!$B$7,"合格","不合格"))</f>
        <v/>
      </c>
      <c r="V83" s="6" t="str">
        <f t="shared" si="5"/>
        <v/>
      </c>
    </row>
    <row r="84" spans="12:22" x14ac:dyDescent="0.2">
      <c r="L84" s="6" t="str">
        <f>IF(D84="","",IFERROR(VLOOKUP(D84,設定!$A$2:$B$5,2,FALSE),""))</f>
        <v/>
      </c>
      <c r="M84" s="6" t="str">
        <f>IF(E84="","",IFERROR(VLOOKUP(E84,設定!$A$2:$B$5,2,FALSE),""))</f>
        <v/>
      </c>
      <c r="N84" s="6" t="str">
        <f>IF(F84="","",IFERROR(VLOOKUP(F84,設定!$A$2:$B$5,2,FALSE),""))</f>
        <v/>
      </c>
      <c r="O84" s="6" t="str">
        <f>IF(G84="","",IFERROR(VLOOKUP(G84,設定!$A$2:$B$5,2,FALSE),""))</f>
        <v/>
      </c>
      <c r="P84" s="6" t="str">
        <f>IF(H84="","",IFERROR(VLOOKUP(H84,設定!$A$2:$B$5,2,FALSE),""))</f>
        <v/>
      </c>
      <c r="Q84" s="6" t="str">
        <f>IF(I84="","",IFERROR(VLOOKUP(I84,設定!$A$2:$B$5,2,FALSE),""))</f>
        <v/>
      </c>
      <c r="R84" s="6" t="str">
        <f>IF(J84="","",IFERROR(VLOOKUP(J84,設定!$A$2:$B$5,2,FALSE),""))</f>
        <v/>
      </c>
      <c r="S84" s="6" t="str">
        <f t="shared" si="3"/>
        <v/>
      </c>
      <c r="T84" s="6" t="str">
        <f t="shared" si="4"/>
        <v/>
      </c>
      <c r="U84" s="6" t="str">
        <f>IF($T84="","",IF($T84&gt;=設定!$B$7,"合格","不合格"))</f>
        <v/>
      </c>
      <c r="V84" s="6" t="str">
        <f t="shared" si="5"/>
        <v/>
      </c>
    </row>
    <row r="85" spans="12:22" x14ac:dyDescent="0.2">
      <c r="L85" s="6" t="str">
        <f>IF(D85="","",IFERROR(VLOOKUP(D85,設定!$A$2:$B$5,2,FALSE),""))</f>
        <v/>
      </c>
      <c r="M85" s="6" t="str">
        <f>IF(E85="","",IFERROR(VLOOKUP(E85,設定!$A$2:$B$5,2,FALSE),""))</f>
        <v/>
      </c>
      <c r="N85" s="6" t="str">
        <f>IF(F85="","",IFERROR(VLOOKUP(F85,設定!$A$2:$B$5,2,FALSE),""))</f>
        <v/>
      </c>
      <c r="O85" s="6" t="str">
        <f>IF(G85="","",IFERROR(VLOOKUP(G85,設定!$A$2:$B$5,2,FALSE),""))</f>
        <v/>
      </c>
      <c r="P85" s="6" t="str">
        <f>IF(H85="","",IFERROR(VLOOKUP(H85,設定!$A$2:$B$5,2,FALSE),""))</f>
        <v/>
      </c>
      <c r="Q85" s="6" t="str">
        <f>IF(I85="","",IFERROR(VLOOKUP(I85,設定!$A$2:$B$5,2,FALSE),""))</f>
        <v/>
      </c>
      <c r="R85" s="6" t="str">
        <f>IF(J85="","",IFERROR(VLOOKUP(J85,設定!$A$2:$B$5,2,FALSE),""))</f>
        <v/>
      </c>
      <c r="S85" s="6" t="str">
        <f t="shared" si="3"/>
        <v/>
      </c>
      <c r="T85" s="6" t="str">
        <f t="shared" si="4"/>
        <v/>
      </c>
      <c r="U85" s="6" t="str">
        <f>IF($T85="","",IF($T85&gt;=設定!$B$7,"合格","不合格"))</f>
        <v/>
      </c>
      <c r="V85" s="6" t="str">
        <f t="shared" si="5"/>
        <v/>
      </c>
    </row>
    <row r="86" spans="12:22" x14ac:dyDescent="0.2">
      <c r="L86" s="6" t="str">
        <f>IF(D86="","",IFERROR(VLOOKUP(D86,設定!$A$2:$B$5,2,FALSE),""))</f>
        <v/>
      </c>
      <c r="M86" s="6" t="str">
        <f>IF(E86="","",IFERROR(VLOOKUP(E86,設定!$A$2:$B$5,2,FALSE),""))</f>
        <v/>
      </c>
      <c r="N86" s="6" t="str">
        <f>IF(F86="","",IFERROR(VLOOKUP(F86,設定!$A$2:$B$5,2,FALSE),""))</f>
        <v/>
      </c>
      <c r="O86" s="6" t="str">
        <f>IF(G86="","",IFERROR(VLOOKUP(G86,設定!$A$2:$B$5,2,FALSE),""))</f>
        <v/>
      </c>
      <c r="P86" s="6" t="str">
        <f>IF(H86="","",IFERROR(VLOOKUP(H86,設定!$A$2:$B$5,2,FALSE),""))</f>
        <v/>
      </c>
      <c r="Q86" s="6" t="str">
        <f>IF(I86="","",IFERROR(VLOOKUP(I86,設定!$A$2:$B$5,2,FALSE),""))</f>
        <v/>
      </c>
      <c r="R86" s="6" t="str">
        <f>IF(J86="","",IFERROR(VLOOKUP(J86,設定!$A$2:$B$5,2,FALSE),""))</f>
        <v/>
      </c>
      <c r="S86" s="6" t="str">
        <f t="shared" si="3"/>
        <v/>
      </c>
      <c r="T86" s="6" t="str">
        <f t="shared" si="4"/>
        <v/>
      </c>
      <c r="U86" s="6" t="str">
        <f>IF($T86="","",IF($T86&gt;=設定!$B$7,"合格","不合格"))</f>
        <v/>
      </c>
      <c r="V86" s="6" t="str">
        <f t="shared" si="5"/>
        <v/>
      </c>
    </row>
    <row r="87" spans="12:22" x14ac:dyDescent="0.2">
      <c r="L87" s="6" t="str">
        <f>IF(D87="","",IFERROR(VLOOKUP(D87,設定!$A$2:$B$5,2,FALSE),""))</f>
        <v/>
      </c>
      <c r="M87" s="6" t="str">
        <f>IF(E87="","",IFERROR(VLOOKUP(E87,設定!$A$2:$B$5,2,FALSE),""))</f>
        <v/>
      </c>
      <c r="N87" s="6" t="str">
        <f>IF(F87="","",IFERROR(VLOOKUP(F87,設定!$A$2:$B$5,2,FALSE),""))</f>
        <v/>
      </c>
      <c r="O87" s="6" t="str">
        <f>IF(G87="","",IFERROR(VLOOKUP(G87,設定!$A$2:$B$5,2,FALSE),""))</f>
        <v/>
      </c>
      <c r="P87" s="6" t="str">
        <f>IF(H87="","",IFERROR(VLOOKUP(H87,設定!$A$2:$B$5,2,FALSE),""))</f>
        <v/>
      </c>
      <c r="Q87" s="6" t="str">
        <f>IF(I87="","",IFERROR(VLOOKUP(I87,設定!$A$2:$B$5,2,FALSE),""))</f>
        <v/>
      </c>
      <c r="R87" s="6" t="str">
        <f>IF(J87="","",IFERROR(VLOOKUP(J87,設定!$A$2:$B$5,2,FALSE),""))</f>
        <v/>
      </c>
      <c r="S87" s="6" t="str">
        <f t="shared" si="3"/>
        <v/>
      </c>
      <c r="T87" s="6" t="str">
        <f t="shared" si="4"/>
        <v/>
      </c>
      <c r="U87" s="6" t="str">
        <f>IF($T87="","",IF($T87&gt;=設定!$B$7,"合格","不合格"))</f>
        <v/>
      </c>
      <c r="V87" s="6" t="str">
        <f t="shared" si="5"/>
        <v/>
      </c>
    </row>
    <row r="88" spans="12:22" x14ac:dyDescent="0.2">
      <c r="L88" s="6" t="str">
        <f>IF(D88="","",IFERROR(VLOOKUP(D88,設定!$A$2:$B$5,2,FALSE),""))</f>
        <v/>
      </c>
      <c r="M88" s="6" t="str">
        <f>IF(E88="","",IFERROR(VLOOKUP(E88,設定!$A$2:$B$5,2,FALSE),""))</f>
        <v/>
      </c>
      <c r="N88" s="6" t="str">
        <f>IF(F88="","",IFERROR(VLOOKUP(F88,設定!$A$2:$B$5,2,FALSE),""))</f>
        <v/>
      </c>
      <c r="O88" s="6" t="str">
        <f>IF(G88="","",IFERROR(VLOOKUP(G88,設定!$A$2:$B$5,2,FALSE),""))</f>
        <v/>
      </c>
      <c r="P88" s="6" t="str">
        <f>IF(H88="","",IFERROR(VLOOKUP(H88,設定!$A$2:$B$5,2,FALSE),""))</f>
        <v/>
      </c>
      <c r="Q88" s="6" t="str">
        <f>IF(I88="","",IFERROR(VLOOKUP(I88,設定!$A$2:$B$5,2,FALSE),""))</f>
        <v/>
      </c>
      <c r="R88" s="6" t="str">
        <f>IF(J88="","",IFERROR(VLOOKUP(J88,設定!$A$2:$B$5,2,FALSE),""))</f>
        <v/>
      </c>
      <c r="S88" s="6" t="str">
        <f t="shared" si="3"/>
        <v/>
      </c>
      <c r="T88" s="6" t="str">
        <f t="shared" si="4"/>
        <v/>
      </c>
      <c r="U88" s="6" t="str">
        <f>IF($T88="","",IF($T88&gt;=設定!$B$7,"合格","不合格"))</f>
        <v/>
      </c>
      <c r="V88" s="6" t="str">
        <f t="shared" si="5"/>
        <v/>
      </c>
    </row>
    <row r="89" spans="12:22" x14ac:dyDescent="0.2">
      <c r="L89" s="6" t="str">
        <f>IF(D89="","",IFERROR(VLOOKUP(D89,設定!$A$2:$B$5,2,FALSE),""))</f>
        <v/>
      </c>
      <c r="M89" s="6" t="str">
        <f>IF(E89="","",IFERROR(VLOOKUP(E89,設定!$A$2:$B$5,2,FALSE),""))</f>
        <v/>
      </c>
      <c r="N89" s="6" t="str">
        <f>IF(F89="","",IFERROR(VLOOKUP(F89,設定!$A$2:$B$5,2,FALSE),""))</f>
        <v/>
      </c>
      <c r="O89" s="6" t="str">
        <f>IF(G89="","",IFERROR(VLOOKUP(G89,設定!$A$2:$B$5,2,FALSE),""))</f>
        <v/>
      </c>
      <c r="P89" s="6" t="str">
        <f>IF(H89="","",IFERROR(VLOOKUP(H89,設定!$A$2:$B$5,2,FALSE),""))</f>
        <v/>
      </c>
      <c r="Q89" s="6" t="str">
        <f>IF(I89="","",IFERROR(VLOOKUP(I89,設定!$A$2:$B$5,2,FALSE),""))</f>
        <v/>
      </c>
      <c r="R89" s="6" t="str">
        <f>IF(J89="","",IFERROR(VLOOKUP(J89,設定!$A$2:$B$5,2,FALSE),""))</f>
        <v/>
      </c>
      <c r="S89" s="6" t="str">
        <f t="shared" si="3"/>
        <v/>
      </c>
      <c r="T89" s="6" t="str">
        <f t="shared" si="4"/>
        <v/>
      </c>
      <c r="U89" s="6" t="str">
        <f>IF($T89="","",IF($T89&gt;=設定!$B$7,"合格","不合格"))</f>
        <v/>
      </c>
      <c r="V89" s="6" t="str">
        <f t="shared" si="5"/>
        <v/>
      </c>
    </row>
    <row r="90" spans="12:22" x14ac:dyDescent="0.2">
      <c r="L90" s="6" t="str">
        <f>IF(D90="","",IFERROR(VLOOKUP(D90,設定!$A$2:$B$5,2,FALSE),""))</f>
        <v/>
      </c>
      <c r="M90" s="6" t="str">
        <f>IF(E90="","",IFERROR(VLOOKUP(E90,設定!$A$2:$B$5,2,FALSE),""))</f>
        <v/>
      </c>
      <c r="N90" s="6" t="str">
        <f>IF(F90="","",IFERROR(VLOOKUP(F90,設定!$A$2:$B$5,2,FALSE),""))</f>
        <v/>
      </c>
      <c r="O90" s="6" t="str">
        <f>IF(G90="","",IFERROR(VLOOKUP(G90,設定!$A$2:$B$5,2,FALSE),""))</f>
        <v/>
      </c>
      <c r="P90" s="6" t="str">
        <f>IF(H90="","",IFERROR(VLOOKUP(H90,設定!$A$2:$B$5,2,FALSE),""))</f>
        <v/>
      </c>
      <c r="Q90" s="6" t="str">
        <f>IF(I90="","",IFERROR(VLOOKUP(I90,設定!$A$2:$B$5,2,FALSE),""))</f>
        <v/>
      </c>
      <c r="R90" s="6" t="str">
        <f>IF(J90="","",IFERROR(VLOOKUP(J90,設定!$A$2:$B$5,2,FALSE),""))</f>
        <v/>
      </c>
      <c r="S90" s="6" t="str">
        <f t="shared" si="3"/>
        <v/>
      </c>
      <c r="T90" s="6" t="str">
        <f t="shared" si="4"/>
        <v/>
      </c>
      <c r="U90" s="6" t="str">
        <f>IF($T90="","",IF($T90&gt;=設定!$B$7,"合格","不合格"))</f>
        <v/>
      </c>
      <c r="V90" s="6" t="str">
        <f t="shared" si="5"/>
        <v/>
      </c>
    </row>
    <row r="91" spans="12:22" x14ac:dyDescent="0.2">
      <c r="L91" s="6" t="str">
        <f>IF(D91="","",IFERROR(VLOOKUP(D91,設定!$A$2:$B$5,2,FALSE),""))</f>
        <v/>
      </c>
      <c r="M91" s="6" t="str">
        <f>IF(E91="","",IFERROR(VLOOKUP(E91,設定!$A$2:$B$5,2,FALSE),""))</f>
        <v/>
      </c>
      <c r="N91" s="6" t="str">
        <f>IF(F91="","",IFERROR(VLOOKUP(F91,設定!$A$2:$B$5,2,FALSE),""))</f>
        <v/>
      </c>
      <c r="O91" s="6" t="str">
        <f>IF(G91="","",IFERROR(VLOOKUP(G91,設定!$A$2:$B$5,2,FALSE),""))</f>
        <v/>
      </c>
      <c r="P91" s="6" t="str">
        <f>IF(H91="","",IFERROR(VLOOKUP(H91,設定!$A$2:$B$5,2,FALSE),""))</f>
        <v/>
      </c>
      <c r="Q91" s="6" t="str">
        <f>IF(I91="","",IFERROR(VLOOKUP(I91,設定!$A$2:$B$5,2,FALSE),""))</f>
        <v/>
      </c>
      <c r="R91" s="6" t="str">
        <f>IF(J91="","",IFERROR(VLOOKUP(J91,設定!$A$2:$B$5,2,FALSE),""))</f>
        <v/>
      </c>
      <c r="S91" s="6" t="str">
        <f t="shared" si="3"/>
        <v/>
      </c>
      <c r="T91" s="6" t="str">
        <f t="shared" si="4"/>
        <v/>
      </c>
      <c r="U91" s="6" t="str">
        <f>IF($T91="","",IF($T91&gt;=設定!$B$7,"合格","不合格"))</f>
        <v/>
      </c>
      <c r="V91" s="6" t="str">
        <f t="shared" si="5"/>
        <v/>
      </c>
    </row>
    <row r="92" spans="12:22" x14ac:dyDescent="0.2">
      <c r="L92" s="6" t="str">
        <f>IF(D92="","",IFERROR(VLOOKUP(D92,設定!$A$2:$B$5,2,FALSE),""))</f>
        <v/>
      </c>
      <c r="M92" s="6" t="str">
        <f>IF(E92="","",IFERROR(VLOOKUP(E92,設定!$A$2:$B$5,2,FALSE),""))</f>
        <v/>
      </c>
      <c r="N92" s="6" t="str">
        <f>IF(F92="","",IFERROR(VLOOKUP(F92,設定!$A$2:$B$5,2,FALSE),""))</f>
        <v/>
      </c>
      <c r="O92" s="6" t="str">
        <f>IF(G92="","",IFERROR(VLOOKUP(G92,設定!$A$2:$B$5,2,FALSE),""))</f>
        <v/>
      </c>
      <c r="P92" s="6" t="str">
        <f>IF(H92="","",IFERROR(VLOOKUP(H92,設定!$A$2:$B$5,2,FALSE),""))</f>
        <v/>
      </c>
      <c r="Q92" s="6" t="str">
        <f>IF(I92="","",IFERROR(VLOOKUP(I92,設定!$A$2:$B$5,2,FALSE),""))</f>
        <v/>
      </c>
      <c r="R92" s="6" t="str">
        <f>IF(J92="","",IFERROR(VLOOKUP(J92,設定!$A$2:$B$5,2,FALSE),""))</f>
        <v/>
      </c>
      <c r="S92" s="6" t="str">
        <f t="shared" si="3"/>
        <v/>
      </c>
      <c r="T92" s="6" t="str">
        <f t="shared" si="4"/>
        <v/>
      </c>
      <c r="U92" s="6" t="str">
        <f>IF($T92="","",IF($T92&gt;=設定!$B$7,"合格","不合格"))</f>
        <v/>
      </c>
      <c r="V92" s="6" t="str">
        <f t="shared" si="5"/>
        <v/>
      </c>
    </row>
    <row r="93" spans="12:22" x14ac:dyDescent="0.2">
      <c r="L93" s="6" t="str">
        <f>IF(D93="","",IFERROR(VLOOKUP(D93,設定!$A$2:$B$5,2,FALSE),""))</f>
        <v/>
      </c>
      <c r="M93" s="6" t="str">
        <f>IF(E93="","",IFERROR(VLOOKUP(E93,設定!$A$2:$B$5,2,FALSE),""))</f>
        <v/>
      </c>
      <c r="N93" s="6" t="str">
        <f>IF(F93="","",IFERROR(VLOOKUP(F93,設定!$A$2:$B$5,2,FALSE),""))</f>
        <v/>
      </c>
      <c r="O93" s="6" t="str">
        <f>IF(G93="","",IFERROR(VLOOKUP(G93,設定!$A$2:$B$5,2,FALSE),""))</f>
        <v/>
      </c>
      <c r="P93" s="6" t="str">
        <f>IF(H93="","",IFERROR(VLOOKUP(H93,設定!$A$2:$B$5,2,FALSE),""))</f>
        <v/>
      </c>
      <c r="Q93" s="6" t="str">
        <f>IF(I93="","",IFERROR(VLOOKUP(I93,設定!$A$2:$B$5,2,FALSE),""))</f>
        <v/>
      </c>
      <c r="R93" s="6" t="str">
        <f>IF(J93="","",IFERROR(VLOOKUP(J93,設定!$A$2:$B$5,2,FALSE),""))</f>
        <v/>
      </c>
      <c r="S93" s="6" t="str">
        <f t="shared" si="3"/>
        <v/>
      </c>
      <c r="T93" s="6" t="str">
        <f t="shared" si="4"/>
        <v/>
      </c>
      <c r="U93" s="6" t="str">
        <f>IF($T93="","",IF($T93&gt;=設定!$B$7,"合格","不合格"))</f>
        <v/>
      </c>
      <c r="V93" s="6" t="str">
        <f t="shared" si="5"/>
        <v/>
      </c>
    </row>
    <row r="94" spans="12:22" x14ac:dyDescent="0.2">
      <c r="L94" s="6" t="str">
        <f>IF(D94="","",IFERROR(VLOOKUP(D94,設定!$A$2:$B$5,2,FALSE),""))</f>
        <v/>
      </c>
      <c r="M94" s="6" t="str">
        <f>IF(E94="","",IFERROR(VLOOKUP(E94,設定!$A$2:$B$5,2,FALSE),""))</f>
        <v/>
      </c>
      <c r="N94" s="6" t="str">
        <f>IF(F94="","",IFERROR(VLOOKUP(F94,設定!$A$2:$B$5,2,FALSE),""))</f>
        <v/>
      </c>
      <c r="O94" s="6" t="str">
        <f>IF(G94="","",IFERROR(VLOOKUP(G94,設定!$A$2:$B$5,2,FALSE),""))</f>
        <v/>
      </c>
      <c r="P94" s="6" t="str">
        <f>IF(H94="","",IFERROR(VLOOKUP(H94,設定!$A$2:$B$5,2,FALSE),""))</f>
        <v/>
      </c>
      <c r="Q94" s="6" t="str">
        <f>IF(I94="","",IFERROR(VLOOKUP(I94,設定!$A$2:$B$5,2,FALSE),""))</f>
        <v/>
      </c>
      <c r="R94" s="6" t="str">
        <f>IF(J94="","",IFERROR(VLOOKUP(J94,設定!$A$2:$B$5,2,FALSE),""))</f>
        <v/>
      </c>
      <c r="S94" s="6" t="str">
        <f t="shared" si="3"/>
        <v/>
      </c>
      <c r="T94" s="6" t="str">
        <f t="shared" si="4"/>
        <v/>
      </c>
      <c r="U94" s="6" t="str">
        <f>IF($T94="","",IF($T94&gt;=設定!$B$7,"合格","不合格"))</f>
        <v/>
      </c>
      <c r="V94" s="6" t="str">
        <f t="shared" si="5"/>
        <v/>
      </c>
    </row>
    <row r="95" spans="12:22" x14ac:dyDescent="0.2">
      <c r="L95" s="6" t="str">
        <f>IF(D95="","",IFERROR(VLOOKUP(D95,設定!$A$2:$B$5,2,FALSE),""))</f>
        <v/>
      </c>
      <c r="M95" s="6" t="str">
        <f>IF(E95="","",IFERROR(VLOOKUP(E95,設定!$A$2:$B$5,2,FALSE),""))</f>
        <v/>
      </c>
      <c r="N95" s="6" t="str">
        <f>IF(F95="","",IFERROR(VLOOKUP(F95,設定!$A$2:$B$5,2,FALSE),""))</f>
        <v/>
      </c>
      <c r="O95" s="6" t="str">
        <f>IF(G95="","",IFERROR(VLOOKUP(G95,設定!$A$2:$B$5,2,FALSE),""))</f>
        <v/>
      </c>
      <c r="P95" s="6" t="str">
        <f>IF(H95="","",IFERROR(VLOOKUP(H95,設定!$A$2:$B$5,2,FALSE),""))</f>
        <v/>
      </c>
      <c r="Q95" s="6" t="str">
        <f>IF(I95="","",IFERROR(VLOOKUP(I95,設定!$A$2:$B$5,2,FALSE),""))</f>
        <v/>
      </c>
      <c r="R95" s="6" t="str">
        <f>IF(J95="","",IFERROR(VLOOKUP(J95,設定!$A$2:$B$5,2,FALSE),""))</f>
        <v/>
      </c>
      <c r="S95" s="6" t="str">
        <f t="shared" si="3"/>
        <v/>
      </c>
      <c r="T95" s="6" t="str">
        <f t="shared" si="4"/>
        <v/>
      </c>
      <c r="U95" s="6" t="str">
        <f>IF($T95="","",IF($T95&gt;=設定!$B$7,"合格","不合格"))</f>
        <v/>
      </c>
      <c r="V95" s="6" t="str">
        <f t="shared" si="5"/>
        <v/>
      </c>
    </row>
    <row r="96" spans="12:22" x14ac:dyDescent="0.2">
      <c r="L96" s="6" t="str">
        <f>IF(D96="","",IFERROR(VLOOKUP(D96,設定!$A$2:$B$5,2,FALSE),""))</f>
        <v/>
      </c>
      <c r="M96" s="6" t="str">
        <f>IF(E96="","",IFERROR(VLOOKUP(E96,設定!$A$2:$B$5,2,FALSE),""))</f>
        <v/>
      </c>
      <c r="N96" s="6" t="str">
        <f>IF(F96="","",IFERROR(VLOOKUP(F96,設定!$A$2:$B$5,2,FALSE),""))</f>
        <v/>
      </c>
      <c r="O96" s="6" t="str">
        <f>IF(G96="","",IFERROR(VLOOKUP(G96,設定!$A$2:$B$5,2,FALSE),""))</f>
        <v/>
      </c>
      <c r="P96" s="6" t="str">
        <f>IF(H96="","",IFERROR(VLOOKUP(H96,設定!$A$2:$B$5,2,FALSE),""))</f>
        <v/>
      </c>
      <c r="Q96" s="6" t="str">
        <f>IF(I96="","",IFERROR(VLOOKUP(I96,設定!$A$2:$B$5,2,FALSE),""))</f>
        <v/>
      </c>
      <c r="R96" s="6" t="str">
        <f>IF(J96="","",IFERROR(VLOOKUP(J96,設定!$A$2:$B$5,2,FALSE),""))</f>
        <v/>
      </c>
      <c r="S96" s="6" t="str">
        <f t="shared" si="3"/>
        <v/>
      </c>
      <c r="T96" s="6" t="str">
        <f t="shared" si="4"/>
        <v/>
      </c>
      <c r="U96" s="6" t="str">
        <f>IF($T96="","",IF($T96&gt;=設定!$B$7,"合格","不合格"))</f>
        <v/>
      </c>
      <c r="V96" s="6" t="str">
        <f t="shared" si="5"/>
        <v/>
      </c>
    </row>
    <row r="97" spans="12:22" x14ac:dyDescent="0.2">
      <c r="L97" s="6" t="str">
        <f>IF(D97="","",IFERROR(VLOOKUP(D97,設定!$A$2:$B$5,2,FALSE),""))</f>
        <v/>
      </c>
      <c r="M97" s="6" t="str">
        <f>IF(E97="","",IFERROR(VLOOKUP(E97,設定!$A$2:$B$5,2,FALSE),""))</f>
        <v/>
      </c>
      <c r="N97" s="6" t="str">
        <f>IF(F97="","",IFERROR(VLOOKUP(F97,設定!$A$2:$B$5,2,FALSE),""))</f>
        <v/>
      </c>
      <c r="O97" s="6" t="str">
        <f>IF(G97="","",IFERROR(VLOOKUP(G97,設定!$A$2:$B$5,2,FALSE),""))</f>
        <v/>
      </c>
      <c r="P97" s="6" t="str">
        <f>IF(H97="","",IFERROR(VLOOKUP(H97,設定!$A$2:$B$5,2,FALSE),""))</f>
        <v/>
      </c>
      <c r="Q97" s="6" t="str">
        <f>IF(I97="","",IFERROR(VLOOKUP(I97,設定!$A$2:$B$5,2,FALSE),""))</f>
        <v/>
      </c>
      <c r="R97" s="6" t="str">
        <f>IF(J97="","",IFERROR(VLOOKUP(J97,設定!$A$2:$B$5,2,FALSE),""))</f>
        <v/>
      </c>
      <c r="S97" s="6" t="str">
        <f t="shared" si="3"/>
        <v/>
      </c>
      <c r="T97" s="6" t="str">
        <f t="shared" si="4"/>
        <v/>
      </c>
      <c r="U97" s="6" t="str">
        <f>IF($T97="","",IF($T97&gt;=設定!$B$7,"合格","不合格"))</f>
        <v/>
      </c>
      <c r="V97" s="6" t="str">
        <f t="shared" si="5"/>
        <v/>
      </c>
    </row>
    <row r="98" spans="12:22" x14ac:dyDescent="0.2">
      <c r="L98" s="6" t="str">
        <f>IF(D98="","",IFERROR(VLOOKUP(D98,設定!$A$2:$B$5,2,FALSE),""))</f>
        <v/>
      </c>
      <c r="M98" s="6" t="str">
        <f>IF(E98="","",IFERROR(VLOOKUP(E98,設定!$A$2:$B$5,2,FALSE),""))</f>
        <v/>
      </c>
      <c r="N98" s="6" t="str">
        <f>IF(F98="","",IFERROR(VLOOKUP(F98,設定!$A$2:$B$5,2,FALSE),""))</f>
        <v/>
      </c>
      <c r="O98" s="6" t="str">
        <f>IF(G98="","",IFERROR(VLOOKUP(G98,設定!$A$2:$B$5,2,FALSE),""))</f>
        <v/>
      </c>
      <c r="P98" s="6" t="str">
        <f>IF(H98="","",IFERROR(VLOOKUP(H98,設定!$A$2:$B$5,2,FALSE),""))</f>
        <v/>
      </c>
      <c r="Q98" s="6" t="str">
        <f>IF(I98="","",IFERROR(VLOOKUP(I98,設定!$A$2:$B$5,2,FALSE),""))</f>
        <v/>
      </c>
      <c r="R98" s="6" t="str">
        <f>IF(J98="","",IFERROR(VLOOKUP(J98,設定!$A$2:$B$5,2,FALSE),""))</f>
        <v/>
      </c>
      <c r="S98" s="6" t="str">
        <f t="shared" si="3"/>
        <v/>
      </c>
      <c r="T98" s="6" t="str">
        <f t="shared" si="4"/>
        <v/>
      </c>
      <c r="U98" s="6" t="str">
        <f>IF($T98="","",IF($T98&gt;=設定!$B$7,"合格","不合格"))</f>
        <v/>
      </c>
      <c r="V98" s="6" t="str">
        <f t="shared" si="5"/>
        <v/>
      </c>
    </row>
    <row r="99" spans="12:22" x14ac:dyDescent="0.2">
      <c r="L99" s="6" t="str">
        <f>IF(D99="","",IFERROR(VLOOKUP(D99,設定!$A$2:$B$5,2,FALSE),""))</f>
        <v/>
      </c>
      <c r="M99" s="6" t="str">
        <f>IF(E99="","",IFERROR(VLOOKUP(E99,設定!$A$2:$B$5,2,FALSE),""))</f>
        <v/>
      </c>
      <c r="N99" s="6" t="str">
        <f>IF(F99="","",IFERROR(VLOOKUP(F99,設定!$A$2:$B$5,2,FALSE),""))</f>
        <v/>
      </c>
      <c r="O99" s="6" t="str">
        <f>IF(G99="","",IFERROR(VLOOKUP(G99,設定!$A$2:$B$5,2,FALSE),""))</f>
        <v/>
      </c>
      <c r="P99" s="6" t="str">
        <f>IF(H99="","",IFERROR(VLOOKUP(H99,設定!$A$2:$B$5,2,FALSE),""))</f>
        <v/>
      </c>
      <c r="Q99" s="6" t="str">
        <f>IF(I99="","",IFERROR(VLOOKUP(I99,設定!$A$2:$B$5,2,FALSE),""))</f>
        <v/>
      </c>
      <c r="R99" s="6" t="str">
        <f>IF(J99="","",IFERROR(VLOOKUP(J99,設定!$A$2:$B$5,2,FALSE),""))</f>
        <v/>
      </c>
      <c r="S99" s="6" t="str">
        <f t="shared" si="3"/>
        <v/>
      </c>
      <c r="T99" s="6" t="str">
        <f t="shared" si="4"/>
        <v/>
      </c>
      <c r="U99" s="6" t="str">
        <f>IF($T99="","",IF($T99&gt;=設定!$B$7,"合格","不合格"))</f>
        <v/>
      </c>
      <c r="V99" s="6" t="str">
        <f t="shared" si="5"/>
        <v/>
      </c>
    </row>
    <row r="100" spans="12:22" x14ac:dyDescent="0.2">
      <c r="L100" s="6" t="str">
        <f>IF(D100="","",IFERROR(VLOOKUP(D100,設定!$A$2:$B$5,2,FALSE),""))</f>
        <v/>
      </c>
      <c r="M100" s="6" t="str">
        <f>IF(E100="","",IFERROR(VLOOKUP(E100,設定!$A$2:$B$5,2,FALSE),""))</f>
        <v/>
      </c>
      <c r="N100" s="6" t="str">
        <f>IF(F100="","",IFERROR(VLOOKUP(F100,設定!$A$2:$B$5,2,FALSE),""))</f>
        <v/>
      </c>
      <c r="O100" s="6" t="str">
        <f>IF(G100="","",IFERROR(VLOOKUP(G100,設定!$A$2:$B$5,2,FALSE),""))</f>
        <v/>
      </c>
      <c r="P100" s="6" t="str">
        <f>IF(H100="","",IFERROR(VLOOKUP(H100,設定!$A$2:$B$5,2,FALSE),""))</f>
        <v/>
      </c>
      <c r="Q100" s="6" t="str">
        <f>IF(I100="","",IFERROR(VLOOKUP(I100,設定!$A$2:$B$5,2,FALSE),""))</f>
        <v/>
      </c>
      <c r="R100" s="6" t="str">
        <f>IF(J100="","",IFERROR(VLOOKUP(J100,設定!$A$2:$B$5,2,FALSE),""))</f>
        <v/>
      </c>
      <c r="S100" s="6" t="str">
        <f t="shared" si="3"/>
        <v/>
      </c>
      <c r="T100" s="6" t="str">
        <f t="shared" si="4"/>
        <v/>
      </c>
      <c r="U100" s="6" t="str">
        <f>IF($T100="","",IF($T100&gt;=設定!$B$7,"合格","不合格"))</f>
        <v/>
      </c>
      <c r="V100" s="6" t="str">
        <f t="shared" si="5"/>
        <v/>
      </c>
    </row>
    <row r="101" spans="12:22" x14ac:dyDescent="0.2">
      <c r="L101" s="6" t="str">
        <f>IF(D101="","",IFERROR(VLOOKUP(D101,設定!$A$2:$B$5,2,FALSE),""))</f>
        <v/>
      </c>
      <c r="M101" s="6" t="str">
        <f>IF(E101="","",IFERROR(VLOOKUP(E101,設定!$A$2:$B$5,2,FALSE),""))</f>
        <v/>
      </c>
      <c r="N101" s="6" t="str">
        <f>IF(F101="","",IFERROR(VLOOKUP(F101,設定!$A$2:$B$5,2,FALSE),""))</f>
        <v/>
      </c>
      <c r="O101" s="6" t="str">
        <f>IF(G101="","",IFERROR(VLOOKUP(G101,設定!$A$2:$B$5,2,FALSE),""))</f>
        <v/>
      </c>
      <c r="P101" s="6" t="str">
        <f>IF(H101="","",IFERROR(VLOOKUP(H101,設定!$A$2:$B$5,2,FALSE),""))</f>
        <v/>
      </c>
      <c r="Q101" s="6" t="str">
        <f>IF(I101="","",IFERROR(VLOOKUP(I101,設定!$A$2:$B$5,2,FALSE),""))</f>
        <v/>
      </c>
      <c r="R101" s="6" t="str">
        <f>IF(J101="","",IFERROR(VLOOKUP(J101,設定!$A$2:$B$5,2,FALSE),""))</f>
        <v/>
      </c>
      <c r="S101" s="6" t="str">
        <f t="shared" si="3"/>
        <v/>
      </c>
      <c r="T101" s="6" t="str">
        <f t="shared" si="4"/>
        <v/>
      </c>
      <c r="U101" s="6" t="str">
        <f>IF($T101="","",IF($T101&gt;=設定!$B$7,"合格","不合格"))</f>
        <v/>
      </c>
      <c r="V101" s="6" t="str">
        <f t="shared" si="5"/>
        <v/>
      </c>
    </row>
    <row r="102" spans="12:22" x14ac:dyDescent="0.2">
      <c r="L102" s="6" t="str">
        <f>IF(D102="","",IFERROR(VLOOKUP(D102,設定!$A$2:$B$5,2,FALSE),""))</f>
        <v/>
      </c>
      <c r="M102" s="6" t="str">
        <f>IF(E102="","",IFERROR(VLOOKUP(E102,設定!$A$2:$B$5,2,FALSE),""))</f>
        <v/>
      </c>
      <c r="N102" s="6" t="str">
        <f>IF(F102="","",IFERROR(VLOOKUP(F102,設定!$A$2:$B$5,2,FALSE),""))</f>
        <v/>
      </c>
      <c r="O102" s="6" t="str">
        <f>IF(G102="","",IFERROR(VLOOKUP(G102,設定!$A$2:$B$5,2,FALSE),""))</f>
        <v/>
      </c>
      <c r="P102" s="6" t="str">
        <f>IF(H102="","",IFERROR(VLOOKUP(H102,設定!$A$2:$B$5,2,FALSE),""))</f>
        <v/>
      </c>
      <c r="Q102" s="6" t="str">
        <f>IF(I102="","",IFERROR(VLOOKUP(I102,設定!$A$2:$B$5,2,FALSE),""))</f>
        <v/>
      </c>
      <c r="R102" s="6" t="str">
        <f>IF(J102="","",IFERROR(VLOOKUP(J102,設定!$A$2:$B$5,2,FALSE),""))</f>
        <v/>
      </c>
      <c r="S102" s="6" t="str">
        <f t="shared" si="3"/>
        <v/>
      </c>
      <c r="T102" s="6" t="str">
        <f t="shared" si="4"/>
        <v/>
      </c>
      <c r="U102" s="6" t="str">
        <f>IF($T102="","",IF($T102&gt;=設定!$B$7,"合格","不合格"))</f>
        <v/>
      </c>
      <c r="V102" s="6" t="str">
        <f t="shared" si="5"/>
        <v/>
      </c>
    </row>
    <row r="103" spans="12:22" x14ac:dyDescent="0.2">
      <c r="L103" s="6" t="str">
        <f>IF(D103="","",IFERROR(VLOOKUP(D103,設定!$A$2:$B$5,2,FALSE),""))</f>
        <v/>
      </c>
      <c r="M103" s="6" t="str">
        <f>IF(E103="","",IFERROR(VLOOKUP(E103,設定!$A$2:$B$5,2,FALSE),""))</f>
        <v/>
      </c>
      <c r="N103" s="6" t="str">
        <f>IF(F103="","",IFERROR(VLOOKUP(F103,設定!$A$2:$B$5,2,FALSE),""))</f>
        <v/>
      </c>
      <c r="O103" s="6" t="str">
        <f>IF(G103="","",IFERROR(VLOOKUP(G103,設定!$A$2:$B$5,2,FALSE),""))</f>
        <v/>
      </c>
      <c r="P103" s="6" t="str">
        <f>IF(H103="","",IFERROR(VLOOKUP(H103,設定!$A$2:$B$5,2,FALSE),""))</f>
        <v/>
      </c>
      <c r="Q103" s="6" t="str">
        <f>IF(I103="","",IFERROR(VLOOKUP(I103,設定!$A$2:$B$5,2,FALSE),""))</f>
        <v/>
      </c>
      <c r="R103" s="6" t="str">
        <f>IF(J103="","",IFERROR(VLOOKUP(J103,設定!$A$2:$B$5,2,FALSE),""))</f>
        <v/>
      </c>
      <c r="S103" s="6" t="str">
        <f t="shared" si="3"/>
        <v/>
      </c>
      <c r="T103" s="6" t="str">
        <f t="shared" si="4"/>
        <v/>
      </c>
      <c r="U103" s="6" t="str">
        <f>IF($T103="","",IF($T103&gt;=設定!$B$7,"合格","不合格"))</f>
        <v/>
      </c>
      <c r="V103" s="6" t="str">
        <f t="shared" si="5"/>
        <v/>
      </c>
    </row>
    <row r="104" spans="12:22" x14ac:dyDescent="0.2">
      <c r="L104" s="6" t="str">
        <f>IF(D104="","",IFERROR(VLOOKUP(D104,設定!$A$2:$B$5,2,FALSE),""))</f>
        <v/>
      </c>
      <c r="M104" s="6" t="str">
        <f>IF(E104="","",IFERROR(VLOOKUP(E104,設定!$A$2:$B$5,2,FALSE),""))</f>
        <v/>
      </c>
      <c r="N104" s="6" t="str">
        <f>IF(F104="","",IFERROR(VLOOKUP(F104,設定!$A$2:$B$5,2,FALSE),""))</f>
        <v/>
      </c>
      <c r="O104" s="6" t="str">
        <f>IF(G104="","",IFERROR(VLOOKUP(G104,設定!$A$2:$B$5,2,FALSE),""))</f>
        <v/>
      </c>
      <c r="P104" s="6" t="str">
        <f>IF(H104="","",IFERROR(VLOOKUP(H104,設定!$A$2:$B$5,2,FALSE),""))</f>
        <v/>
      </c>
      <c r="Q104" s="6" t="str">
        <f>IF(I104="","",IFERROR(VLOOKUP(I104,設定!$A$2:$B$5,2,FALSE),""))</f>
        <v/>
      </c>
      <c r="R104" s="6" t="str">
        <f>IF(J104="","",IFERROR(VLOOKUP(J104,設定!$A$2:$B$5,2,FALSE),""))</f>
        <v/>
      </c>
      <c r="S104" s="6" t="str">
        <f t="shared" si="3"/>
        <v/>
      </c>
      <c r="T104" s="6" t="str">
        <f t="shared" si="4"/>
        <v/>
      </c>
      <c r="U104" s="6" t="str">
        <f>IF($T104="","",IF($T104&gt;=設定!$B$7,"合格","不合格"))</f>
        <v/>
      </c>
      <c r="V104" s="6" t="str">
        <f t="shared" si="5"/>
        <v/>
      </c>
    </row>
    <row r="105" spans="12:22" x14ac:dyDescent="0.2">
      <c r="L105" s="6" t="str">
        <f>IF(D105="","",IFERROR(VLOOKUP(D105,設定!$A$2:$B$5,2,FALSE),""))</f>
        <v/>
      </c>
      <c r="M105" s="6" t="str">
        <f>IF(E105="","",IFERROR(VLOOKUP(E105,設定!$A$2:$B$5,2,FALSE),""))</f>
        <v/>
      </c>
      <c r="N105" s="6" t="str">
        <f>IF(F105="","",IFERROR(VLOOKUP(F105,設定!$A$2:$B$5,2,FALSE),""))</f>
        <v/>
      </c>
      <c r="O105" s="6" t="str">
        <f>IF(G105="","",IFERROR(VLOOKUP(G105,設定!$A$2:$B$5,2,FALSE),""))</f>
        <v/>
      </c>
      <c r="P105" s="6" t="str">
        <f>IF(H105="","",IFERROR(VLOOKUP(H105,設定!$A$2:$B$5,2,FALSE),""))</f>
        <v/>
      </c>
      <c r="Q105" s="6" t="str">
        <f>IF(I105="","",IFERROR(VLOOKUP(I105,設定!$A$2:$B$5,2,FALSE),""))</f>
        <v/>
      </c>
      <c r="R105" s="6" t="str">
        <f>IF(J105="","",IFERROR(VLOOKUP(J105,設定!$A$2:$B$5,2,FALSE),""))</f>
        <v/>
      </c>
      <c r="S105" s="6" t="str">
        <f t="shared" si="3"/>
        <v/>
      </c>
      <c r="T105" s="6" t="str">
        <f t="shared" si="4"/>
        <v/>
      </c>
      <c r="U105" s="6" t="str">
        <f>IF($T105="","",IF($T105&gt;=設定!$B$7,"合格","不合格"))</f>
        <v/>
      </c>
      <c r="V105" s="6" t="str">
        <f t="shared" si="5"/>
        <v/>
      </c>
    </row>
    <row r="106" spans="12:22" x14ac:dyDescent="0.2">
      <c r="L106" s="6" t="str">
        <f>IF(D106="","",IFERROR(VLOOKUP(D106,設定!$A$2:$B$5,2,FALSE),""))</f>
        <v/>
      </c>
      <c r="M106" s="6" t="str">
        <f>IF(E106="","",IFERROR(VLOOKUP(E106,設定!$A$2:$B$5,2,FALSE),""))</f>
        <v/>
      </c>
      <c r="N106" s="6" t="str">
        <f>IF(F106="","",IFERROR(VLOOKUP(F106,設定!$A$2:$B$5,2,FALSE),""))</f>
        <v/>
      </c>
      <c r="O106" s="6" t="str">
        <f>IF(G106="","",IFERROR(VLOOKUP(G106,設定!$A$2:$B$5,2,FALSE),""))</f>
        <v/>
      </c>
      <c r="P106" s="6" t="str">
        <f>IF(H106="","",IFERROR(VLOOKUP(H106,設定!$A$2:$B$5,2,FALSE),""))</f>
        <v/>
      </c>
      <c r="Q106" s="6" t="str">
        <f>IF(I106="","",IFERROR(VLOOKUP(I106,設定!$A$2:$B$5,2,FALSE),""))</f>
        <v/>
      </c>
      <c r="R106" s="6" t="str">
        <f>IF(J106="","",IFERROR(VLOOKUP(J106,設定!$A$2:$B$5,2,FALSE),""))</f>
        <v/>
      </c>
      <c r="S106" s="6" t="str">
        <f t="shared" si="3"/>
        <v/>
      </c>
      <c r="T106" s="6" t="str">
        <f t="shared" si="4"/>
        <v/>
      </c>
      <c r="U106" s="6" t="str">
        <f>IF($T106="","",IF($T106&gt;=設定!$B$7,"合格","不合格"))</f>
        <v/>
      </c>
      <c r="V106" s="6" t="str">
        <f t="shared" si="5"/>
        <v/>
      </c>
    </row>
    <row r="107" spans="12:22" x14ac:dyDescent="0.2">
      <c r="L107" s="6" t="str">
        <f>IF(D107="","",IFERROR(VLOOKUP(D107,設定!$A$2:$B$5,2,FALSE),""))</f>
        <v/>
      </c>
      <c r="M107" s="6" t="str">
        <f>IF(E107="","",IFERROR(VLOOKUP(E107,設定!$A$2:$B$5,2,FALSE),""))</f>
        <v/>
      </c>
      <c r="N107" s="6" t="str">
        <f>IF(F107="","",IFERROR(VLOOKUP(F107,設定!$A$2:$B$5,2,FALSE),""))</f>
        <v/>
      </c>
      <c r="O107" s="6" t="str">
        <f>IF(G107="","",IFERROR(VLOOKUP(G107,設定!$A$2:$B$5,2,FALSE),""))</f>
        <v/>
      </c>
      <c r="P107" s="6" t="str">
        <f>IF(H107="","",IFERROR(VLOOKUP(H107,設定!$A$2:$B$5,2,FALSE),""))</f>
        <v/>
      </c>
      <c r="Q107" s="6" t="str">
        <f>IF(I107="","",IFERROR(VLOOKUP(I107,設定!$A$2:$B$5,2,FALSE),""))</f>
        <v/>
      </c>
      <c r="R107" s="6" t="str">
        <f>IF(J107="","",IFERROR(VLOOKUP(J107,設定!$A$2:$B$5,2,FALSE),""))</f>
        <v/>
      </c>
      <c r="S107" s="6" t="str">
        <f t="shared" si="3"/>
        <v/>
      </c>
      <c r="T107" s="6" t="str">
        <f t="shared" si="4"/>
        <v/>
      </c>
      <c r="U107" s="6" t="str">
        <f>IF($T107="","",IF($T107&gt;=設定!$B$7,"合格","不合格"))</f>
        <v/>
      </c>
      <c r="V107" s="6" t="str">
        <f t="shared" si="5"/>
        <v/>
      </c>
    </row>
    <row r="108" spans="12:22" x14ac:dyDescent="0.2">
      <c r="L108" s="6" t="str">
        <f>IF(D108="","",IFERROR(VLOOKUP(D108,設定!$A$2:$B$5,2,FALSE),""))</f>
        <v/>
      </c>
      <c r="M108" s="6" t="str">
        <f>IF(E108="","",IFERROR(VLOOKUP(E108,設定!$A$2:$B$5,2,FALSE),""))</f>
        <v/>
      </c>
      <c r="N108" s="6" t="str">
        <f>IF(F108="","",IFERROR(VLOOKUP(F108,設定!$A$2:$B$5,2,FALSE),""))</f>
        <v/>
      </c>
      <c r="O108" s="6" t="str">
        <f>IF(G108="","",IFERROR(VLOOKUP(G108,設定!$A$2:$B$5,2,FALSE),""))</f>
        <v/>
      </c>
      <c r="P108" s="6" t="str">
        <f>IF(H108="","",IFERROR(VLOOKUP(H108,設定!$A$2:$B$5,2,FALSE),""))</f>
        <v/>
      </c>
      <c r="Q108" s="6" t="str">
        <f>IF(I108="","",IFERROR(VLOOKUP(I108,設定!$A$2:$B$5,2,FALSE),""))</f>
        <v/>
      </c>
      <c r="R108" s="6" t="str">
        <f>IF(J108="","",IFERROR(VLOOKUP(J108,設定!$A$2:$B$5,2,FALSE),""))</f>
        <v/>
      </c>
      <c r="S108" s="6" t="str">
        <f t="shared" si="3"/>
        <v/>
      </c>
      <c r="T108" s="6" t="str">
        <f t="shared" si="4"/>
        <v/>
      </c>
      <c r="U108" s="6" t="str">
        <f>IF($T108="","",IF($T108&gt;=設定!$B$7,"合格","不合格"))</f>
        <v/>
      </c>
      <c r="V108" s="6" t="str">
        <f t="shared" si="5"/>
        <v/>
      </c>
    </row>
    <row r="109" spans="12:22" x14ac:dyDescent="0.2">
      <c r="L109" s="6" t="str">
        <f>IF(D109="","",IFERROR(VLOOKUP(D109,設定!$A$2:$B$5,2,FALSE),""))</f>
        <v/>
      </c>
      <c r="M109" s="6" t="str">
        <f>IF(E109="","",IFERROR(VLOOKUP(E109,設定!$A$2:$B$5,2,FALSE),""))</f>
        <v/>
      </c>
      <c r="N109" s="6" t="str">
        <f>IF(F109="","",IFERROR(VLOOKUP(F109,設定!$A$2:$B$5,2,FALSE),""))</f>
        <v/>
      </c>
      <c r="O109" s="6" t="str">
        <f>IF(G109="","",IFERROR(VLOOKUP(G109,設定!$A$2:$B$5,2,FALSE),""))</f>
        <v/>
      </c>
      <c r="P109" s="6" t="str">
        <f>IF(H109="","",IFERROR(VLOOKUP(H109,設定!$A$2:$B$5,2,FALSE),""))</f>
        <v/>
      </c>
      <c r="Q109" s="6" t="str">
        <f>IF(I109="","",IFERROR(VLOOKUP(I109,設定!$A$2:$B$5,2,FALSE),""))</f>
        <v/>
      </c>
      <c r="R109" s="6" t="str">
        <f>IF(J109="","",IFERROR(VLOOKUP(J109,設定!$A$2:$B$5,2,FALSE),""))</f>
        <v/>
      </c>
      <c r="S109" s="6" t="str">
        <f t="shared" si="3"/>
        <v/>
      </c>
      <c r="T109" s="6" t="str">
        <f t="shared" si="4"/>
        <v/>
      </c>
      <c r="U109" s="6" t="str">
        <f>IF($T109="","",IF($T109&gt;=設定!$B$7,"合格","不合格"))</f>
        <v/>
      </c>
      <c r="V109" s="6" t="str">
        <f t="shared" si="5"/>
        <v/>
      </c>
    </row>
    <row r="110" spans="12:22" x14ac:dyDescent="0.2">
      <c r="L110" s="6" t="str">
        <f>IF(D110="","",IFERROR(VLOOKUP(D110,設定!$A$2:$B$5,2,FALSE),""))</f>
        <v/>
      </c>
      <c r="M110" s="6" t="str">
        <f>IF(E110="","",IFERROR(VLOOKUP(E110,設定!$A$2:$B$5,2,FALSE),""))</f>
        <v/>
      </c>
      <c r="N110" s="6" t="str">
        <f>IF(F110="","",IFERROR(VLOOKUP(F110,設定!$A$2:$B$5,2,FALSE),""))</f>
        <v/>
      </c>
      <c r="O110" s="6" t="str">
        <f>IF(G110="","",IFERROR(VLOOKUP(G110,設定!$A$2:$B$5,2,FALSE),""))</f>
        <v/>
      </c>
      <c r="P110" s="6" t="str">
        <f>IF(H110="","",IFERROR(VLOOKUP(H110,設定!$A$2:$B$5,2,FALSE),""))</f>
        <v/>
      </c>
      <c r="Q110" s="6" t="str">
        <f>IF(I110="","",IFERROR(VLOOKUP(I110,設定!$A$2:$B$5,2,FALSE),""))</f>
        <v/>
      </c>
      <c r="R110" s="6" t="str">
        <f>IF(J110="","",IFERROR(VLOOKUP(J110,設定!$A$2:$B$5,2,FALSE),""))</f>
        <v/>
      </c>
      <c r="S110" s="6" t="str">
        <f t="shared" si="3"/>
        <v/>
      </c>
      <c r="T110" s="6" t="str">
        <f t="shared" si="4"/>
        <v/>
      </c>
      <c r="U110" s="6" t="str">
        <f>IF($T110="","",IF($T110&gt;=設定!$B$7,"合格","不合格"))</f>
        <v/>
      </c>
      <c r="V110" s="6" t="str">
        <f t="shared" si="5"/>
        <v/>
      </c>
    </row>
    <row r="111" spans="12:22" x14ac:dyDescent="0.2">
      <c r="L111" s="6" t="str">
        <f>IF(D111="","",IFERROR(VLOOKUP(D111,設定!$A$2:$B$5,2,FALSE),""))</f>
        <v/>
      </c>
      <c r="M111" s="6" t="str">
        <f>IF(E111="","",IFERROR(VLOOKUP(E111,設定!$A$2:$B$5,2,FALSE),""))</f>
        <v/>
      </c>
      <c r="N111" s="6" t="str">
        <f>IF(F111="","",IFERROR(VLOOKUP(F111,設定!$A$2:$B$5,2,FALSE),""))</f>
        <v/>
      </c>
      <c r="O111" s="6" t="str">
        <f>IF(G111="","",IFERROR(VLOOKUP(G111,設定!$A$2:$B$5,2,FALSE),""))</f>
        <v/>
      </c>
      <c r="P111" s="6" t="str">
        <f>IF(H111="","",IFERROR(VLOOKUP(H111,設定!$A$2:$B$5,2,FALSE),""))</f>
        <v/>
      </c>
      <c r="Q111" s="6" t="str">
        <f>IF(I111="","",IFERROR(VLOOKUP(I111,設定!$A$2:$B$5,2,FALSE),""))</f>
        <v/>
      </c>
      <c r="R111" s="6" t="str">
        <f>IF(J111="","",IFERROR(VLOOKUP(J111,設定!$A$2:$B$5,2,FALSE),""))</f>
        <v/>
      </c>
      <c r="S111" s="6" t="str">
        <f t="shared" si="3"/>
        <v/>
      </c>
      <c r="T111" s="6" t="str">
        <f t="shared" si="4"/>
        <v/>
      </c>
      <c r="U111" s="6" t="str">
        <f>IF($T111="","",IF($T111&gt;=設定!$B$7,"合格","不合格"))</f>
        <v/>
      </c>
      <c r="V111" s="6" t="str">
        <f t="shared" si="5"/>
        <v/>
      </c>
    </row>
    <row r="112" spans="12:22" x14ac:dyDescent="0.2">
      <c r="L112" s="6" t="str">
        <f>IF(D112="","",IFERROR(VLOOKUP(D112,設定!$A$2:$B$5,2,FALSE),""))</f>
        <v/>
      </c>
      <c r="M112" s="6" t="str">
        <f>IF(E112="","",IFERROR(VLOOKUP(E112,設定!$A$2:$B$5,2,FALSE),""))</f>
        <v/>
      </c>
      <c r="N112" s="6" t="str">
        <f>IF(F112="","",IFERROR(VLOOKUP(F112,設定!$A$2:$B$5,2,FALSE),""))</f>
        <v/>
      </c>
      <c r="O112" s="6" t="str">
        <f>IF(G112="","",IFERROR(VLOOKUP(G112,設定!$A$2:$B$5,2,FALSE),""))</f>
        <v/>
      </c>
      <c r="P112" s="6" t="str">
        <f>IF(H112="","",IFERROR(VLOOKUP(H112,設定!$A$2:$B$5,2,FALSE),""))</f>
        <v/>
      </c>
      <c r="Q112" s="6" t="str">
        <f>IF(I112="","",IFERROR(VLOOKUP(I112,設定!$A$2:$B$5,2,FALSE),""))</f>
        <v/>
      </c>
      <c r="R112" s="6" t="str">
        <f>IF(J112="","",IFERROR(VLOOKUP(J112,設定!$A$2:$B$5,2,FALSE),""))</f>
        <v/>
      </c>
      <c r="S112" s="6" t="str">
        <f t="shared" si="3"/>
        <v/>
      </c>
      <c r="T112" s="6" t="str">
        <f t="shared" si="4"/>
        <v/>
      </c>
      <c r="U112" s="6" t="str">
        <f>IF($T112="","",IF($T112&gt;=設定!$B$7,"合格","不合格"))</f>
        <v/>
      </c>
      <c r="V112" s="6" t="str">
        <f t="shared" si="5"/>
        <v/>
      </c>
    </row>
    <row r="113" spans="12:22" x14ac:dyDescent="0.2">
      <c r="L113" s="6" t="str">
        <f>IF(D113="","",IFERROR(VLOOKUP(D113,設定!$A$2:$B$5,2,FALSE),""))</f>
        <v/>
      </c>
      <c r="M113" s="6" t="str">
        <f>IF(E113="","",IFERROR(VLOOKUP(E113,設定!$A$2:$B$5,2,FALSE),""))</f>
        <v/>
      </c>
      <c r="N113" s="6" t="str">
        <f>IF(F113="","",IFERROR(VLOOKUP(F113,設定!$A$2:$B$5,2,FALSE),""))</f>
        <v/>
      </c>
      <c r="O113" s="6" t="str">
        <f>IF(G113="","",IFERROR(VLOOKUP(G113,設定!$A$2:$B$5,2,FALSE),""))</f>
        <v/>
      </c>
      <c r="P113" s="6" t="str">
        <f>IF(H113="","",IFERROR(VLOOKUP(H113,設定!$A$2:$B$5,2,FALSE),""))</f>
        <v/>
      </c>
      <c r="Q113" s="6" t="str">
        <f>IF(I113="","",IFERROR(VLOOKUP(I113,設定!$A$2:$B$5,2,FALSE),""))</f>
        <v/>
      </c>
      <c r="R113" s="6" t="str">
        <f>IF(J113="","",IFERROR(VLOOKUP(J113,設定!$A$2:$B$5,2,FALSE),""))</f>
        <v/>
      </c>
      <c r="S113" s="6" t="str">
        <f t="shared" si="3"/>
        <v/>
      </c>
      <c r="T113" s="6" t="str">
        <f t="shared" si="4"/>
        <v/>
      </c>
      <c r="U113" s="6" t="str">
        <f>IF($T113="","",IF($T113&gt;=設定!$B$7,"合格","不合格"))</f>
        <v/>
      </c>
      <c r="V113" s="6" t="str">
        <f t="shared" si="5"/>
        <v/>
      </c>
    </row>
    <row r="114" spans="12:22" x14ac:dyDescent="0.2">
      <c r="L114" s="6" t="str">
        <f>IF(D114="","",IFERROR(VLOOKUP(D114,設定!$A$2:$B$5,2,FALSE),""))</f>
        <v/>
      </c>
      <c r="M114" s="6" t="str">
        <f>IF(E114="","",IFERROR(VLOOKUP(E114,設定!$A$2:$B$5,2,FALSE),""))</f>
        <v/>
      </c>
      <c r="N114" s="6" t="str">
        <f>IF(F114="","",IFERROR(VLOOKUP(F114,設定!$A$2:$B$5,2,FALSE),""))</f>
        <v/>
      </c>
      <c r="O114" s="6" t="str">
        <f>IF(G114="","",IFERROR(VLOOKUP(G114,設定!$A$2:$B$5,2,FALSE),""))</f>
        <v/>
      </c>
      <c r="P114" s="6" t="str">
        <f>IF(H114="","",IFERROR(VLOOKUP(H114,設定!$A$2:$B$5,2,FALSE),""))</f>
        <v/>
      </c>
      <c r="Q114" s="6" t="str">
        <f>IF(I114="","",IFERROR(VLOOKUP(I114,設定!$A$2:$B$5,2,FALSE),""))</f>
        <v/>
      </c>
      <c r="R114" s="6" t="str">
        <f>IF(J114="","",IFERROR(VLOOKUP(J114,設定!$A$2:$B$5,2,FALSE),""))</f>
        <v/>
      </c>
      <c r="S114" s="6" t="str">
        <f t="shared" si="3"/>
        <v/>
      </c>
      <c r="T114" s="6" t="str">
        <f t="shared" si="4"/>
        <v/>
      </c>
      <c r="U114" s="6" t="str">
        <f>IF($T114="","",IF($T114&gt;=設定!$B$7,"合格","不合格"))</f>
        <v/>
      </c>
      <c r="V114" s="6" t="str">
        <f t="shared" si="5"/>
        <v/>
      </c>
    </row>
    <row r="115" spans="12:22" x14ac:dyDescent="0.2">
      <c r="L115" s="6" t="str">
        <f>IF(D115="","",IFERROR(VLOOKUP(D115,設定!$A$2:$B$5,2,FALSE),""))</f>
        <v/>
      </c>
      <c r="M115" s="6" t="str">
        <f>IF(E115="","",IFERROR(VLOOKUP(E115,設定!$A$2:$B$5,2,FALSE),""))</f>
        <v/>
      </c>
      <c r="N115" s="6" t="str">
        <f>IF(F115="","",IFERROR(VLOOKUP(F115,設定!$A$2:$B$5,2,FALSE),""))</f>
        <v/>
      </c>
      <c r="O115" s="6" t="str">
        <f>IF(G115="","",IFERROR(VLOOKUP(G115,設定!$A$2:$B$5,2,FALSE),""))</f>
        <v/>
      </c>
      <c r="P115" s="6" t="str">
        <f>IF(H115="","",IFERROR(VLOOKUP(H115,設定!$A$2:$B$5,2,FALSE),""))</f>
        <v/>
      </c>
      <c r="Q115" s="6" t="str">
        <f>IF(I115="","",IFERROR(VLOOKUP(I115,設定!$A$2:$B$5,2,FALSE),""))</f>
        <v/>
      </c>
      <c r="R115" s="6" t="str">
        <f>IF(J115="","",IFERROR(VLOOKUP(J115,設定!$A$2:$B$5,2,FALSE),""))</f>
        <v/>
      </c>
      <c r="S115" s="6" t="str">
        <f t="shared" si="3"/>
        <v/>
      </c>
      <c r="T115" s="6" t="str">
        <f t="shared" si="4"/>
        <v/>
      </c>
      <c r="U115" s="6" t="str">
        <f>IF($T115="","",IF($T115&gt;=設定!$B$7,"合格","不合格"))</f>
        <v/>
      </c>
      <c r="V115" s="6" t="str">
        <f t="shared" si="5"/>
        <v/>
      </c>
    </row>
    <row r="116" spans="12:22" x14ac:dyDescent="0.2">
      <c r="L116" s="6" t="str">
        <f>IF(D116="","",IFERROR(VLOOKUP(D116,設定!$A$2:$B$5,2,FALSE),""))</f>
        <v/>
      </c>
      <c r="M116" s="6" t="str">
        <f>IF(E116="","",IFERROR(VLOOKUP(E116,設定!$A$2:$B$5,2,FALSE),""))</f>
        <v/>
      </c>
      <c r="N116" s="6" t="str">
        <f>IF(F116="","",IFERROR(VLOOKUP(F116,設定!$A$2:$B$5,2,FALSE),""))</f>
        <v/>
      </c>
      <c r="O116" s="6" t="str">
        <f>IF(G116="","",IFERROR(VLOOKUP(G116,設定!$A$2:$B$5,2,FALSE),""))</f>
        <v/>
      </c>
      <c r="P116" s="6" t="str">
        <f>IF(H116="","",IFERROR(VLOOKUP(H116,設定!$A$2:$B$5,2,FALSE),""))</f>
        <v/>
      </c>
      <c r="Q116" s="6" t="str">
        <f>IF(I116="","",IFERROR(VLOOKUP(I116,設定!$A$2:$B$5,2,FALSE),""))</f>
        <v/>
      </c>
      <c r="R116" s="6" t="str">
        <f>IF(J116="","",IFERROR(VLOOKUP(J116,設定!$A$2:$B$5,2,FALSE),""))</f>
        <v/>
      </c>
      <c r="S116" s="6" t="str">
        <f t="shared" si="3"/>
        <v/>
      </c>
      <c r="T116" s="6" t="str">
        <f t="shared" si="4"/>
        <v/>
      </c>
      <c r="U116" s="6" t="str">
        <f>IF($T116="","",IF($T116&gt;=設定!$B$7,"合格","不合格"))</f>
        <v/>
      </c>
      <c r="V116" s="6" t="str">
        <f t="shared" si="5"/>
        <v/>
      </c>
    </row>
    <row r="117" spans="12:22" x14ac:dyDescent="0.2">
      <c r="L117" s="6" t="str">
        <f>IF(D117="","",IFERROR(VLOOKUP(D117,設定!$A$2:$B$5,2,FALSE),""))</f>
        <v/>
      </c>
      <c r="M117" s="6" t="str">
        <f>IF(E117="","",IFERROR(VLOOKUP(E117,設定!$A$2:$B$5,2,FALSE),""))</f>
        <v/>
      </c>
      <c r="N117" s="6" t="str">
        <f>IF(F117="","",IFERROR(VLOOKUP(F117,設定!$A$2:$B$5,2,FALSE),""))</f>
        <v/>
      </c>
      <c r="O117" s="6" t="str">
        <f>IF(G117="","",IFERROR(VLOOKUP(G117,設定!$A$2:$B$5,2,FALSE),""))</f>
        <v/>
      </c>
      <c r="P117" s="6" t="str">
        <f>IF(H117="","",IFERROR(VLOOKUP(H117,設定!$A$2:$B$5,2,FALSE),""))</f>
        <v/>
      </c>
      <c r="Q117" s="6" t="str">
        <f>IF(I117="","",IFERROR(VLOOKUP(I117,設定!$A$2:$B$5,2,FALSE),""))</f>
        <v/>
      </c>
      <c r="R117" s="6" t="str">
        <f>IF(J117="","",IFERROR(VLOOKUP(J117,設定!$A$2:$B$5,2,FALSE),""))</f>
        <v/>
      </c>
      <c r="S117" s="6" t="str">
        <f t="shared" si="3"/>
        <v/>
      </c>
      <c r="T117" s="6" t="str">
        <f t="shared" si="4"/>
        <v/>
      </c>
      <c r="U117" s="6" t="str">
        <f>IF($T117="","",IF($T117&gt;=設定!$B$7,"合格","不合格"))</f>
        <v/>
      </c>
      <c r="V117" s="6" t="str">
        <f t="shared" si="5"/>
        <v/>
      </c>
    </row>
    <row r="118" spans="12:22" x14ac:dyDescent="0.2">
      <c r="L118" s="6" t="str">
        <f>IF(D118="","",IFERROR(VLOOKUP(D118,設定!$A$2:$B$5,2,FALSE),""))</f>
        <v/>
      </c>
      <c r="M118" s="6" t="str">
        <f>IF(E118="","",IFERROR(VLOOKUP(E118,設定!$A$2:$B$5,2,FALSE),""))</f>
        <v/>
      </c>
      <c r="N118" s="6" t="str">
        <f>IF(F118="","",IFERROR(VLOOKUP(F118,設定!$A$2:$B$5,2,FALSE),""))</f>
        <v/>
      </c>
      <c r="O118" s="6" t="str">
        <f>IF(G118="","",IFERROR(VLOOKUP(G118,設定!$A$2:$B$5,2,FALSE),""))</f>
        <v/>
      </c>
      <c r="P118" s="6" t="str">
        <f>IF(H118="","",IFERROR(VLOOKUP(H118,設定!$A$2:$B$5,2,FALSE),""))</f>
        <v/>
      </c>
      <c r="Q118" s="6" t="str">
        <f>IF(I118="","",IFERROR(VLOOKUP(I118,設定!$A$2:$B$5,2,FALSE),""))</f>
        <v/>
      </c>
      <c r="R118" s="6" t="str">
        <f>IF(J118="","",IFERROR(VLOOKUP(J118,設定!$A$2:$B$5,2,FALSE),""))</f>
        <v/>
      </c>
      <c r="S118" s="6" t="str">
        <f t="shared" si="3"/>
        <v/>
      </c>
      <c r="T118" s="6" t="str">
        <f t="shared" si="4"/>
        <v/>
      </c>
      <c r="U118" s="6" t="str">
        <f>IF($T118="","",IF($T118&gt;=設定!$B$7,"合格","不合格"))</f>
        <v/>
      </c>
      <c r="V118" s="6" t="str">
        <f t="shared" si="5"/>
        <v/>
      </c>
    </row>
    <row r="119" spans="12:22" x14ac:dyDescent="0.2">
      <c r="L119" s="6" t="str">
        <f>IF(D119="","",IFERROR(VLOOKUP(D119,設定!$A$2:$B$5,2,FALSE),""))</f>
        <v/>
      </c>
      <c r="M119" s="6" t="str">
        <f>IF(E119="","",IFERROR(VLOOKUP(E119,設定!$A$2:$B$5,2,FALSE),""))</f>
        <v/>
      </c>
      <c r="N119" s="6" t="str">
        <f>IF(F119="","",IFERROR(VLOOKUP(F119,設定!$A$2:$B$5,2,FALSE),""))</f>
        <v/>
      </c>
      <c r="O119" s="6" t="str">
        <f>IF(G119="","",IFERROR(VLOOKUP(G119,設定!$A$2:$B$5,2,FALSE),""))</f>
        <v/>
      </c>
      <c r="P119" s="6" t="str">
        <f>IF(H119="","",IFERROR(VLOOKUP(H119,設定!$A$2:$B$5,2,FALSE),""))</f>
        <v/>
      </c>
      <c r="Q119" s="6" t="str">
        <f>IF(I119="","",IFERROR(VLOOKUP(I119,設定!$A$2:$B$5,2,FALSE),""))</f>
        <v/>
      </c>
      <c r="R119" s="6" t="str">
        <f>IF(J119="","",IFERROR(VLOOKUP(J119,設定!$A$2:$B$5,2,FALSE),""))</f>
        <v/>
      </c>
      <c r="S119" s="6" t="str">
        <f t="shared" si="3"/>
        <v/>
      </c>
      <c r="T119" s="6" t="str">
        <f t="shared" si="4"/>
        <v/>
      </c>
      <c r="U119" s="6" t="str">
        <f>IF($T119="","",IF($T119&gt;=設定!$B$7,"合格","不合格"))</f>
        <v/>
      </c>
      <c r="V119" s="6" t="str">
        <f t="shared" si="5"/>
        <v/>
      </c>
    </row>
    <row r="120" spans="12:22" x14ac:dyDescent="0.2">
      <c r="L120" s="6" t="str">
        <f>IF(D120="","",IFERROR(VLOOKUP(D120,設定!$A$2:$B$5,2,FALSE),""))</f>
        <v/>
      </c>
      <c r="M120" s="6" t="str">
        <f>IF(E120="","",IFERROR(VLOOKUP(E120,設定!$A$2:$B$5,2,FALSE),""))</f>
        <v/>
      </c>
      <c r="N120" s="6" t="str">
        <f>IF(F120="","",IFERROR(VLOOKUP(F120,設定!$A$2:$B$5,2,FALSE),""))</f>
        <v/>
      </c>
      <c r="O120" s="6" t="str">
        <f>IF(G120="","",IFERROR(VLOOKUP(G120,設定!$A$2:$B$5,2,FALSE),""))</f>
        <v/>
      </c>
      <c r="P120" s="6" t="str">
        <f>IF(H120="","",IFERROR(VLOOKUP(H120,設定!$A$2:$B$5,2,FALSE),""))</f>
        <v/>
      </c>
      <c r="Q120" s="6" t="str">
        <f>IF(I120="","",IFERROR(VLOOKUP(I120,設定!$A$2:$B$5,2,FALSE),""))</f>
        <v/>
      </c>
      <c r="R120" s="6" t="str">
        <f>IF(J120="","",IFERROR(VLOOKUP(J120,設定!$A$2:$B$5,2,FALSE),""))</f>
        <v/>
      </c>
      <c r="S120" s="6" t="str">
        <f t="shared" si="3"/>
        <v/>
      </c>
      <c r="T120" s="6" t="str">
        <f t="shared" si="4"/>
        <v/>
      </c>
      <c r="U120" s="6" t="str">
        <f>IF($T120="","",IF($T120&gt;=設定!$B$7,"合格","不合格"))</f>
        <v/>
      </c>
      <c r="V120" s="6" t="str">
        <f t="shared" si="5"/>
        <v/>
      </c>
    </row>
    <row r="121" spans="12:22" x14ac:dyDescent="0.2">
      <c r="L121" s="6" t="str">
        <f>IF(D121="","",IFERROR(VLOOKUP(D121,設定!$A$2:$B$5,2,FALSE),""))</f>
        <v/>
      </c>
      <c r="M121" s="6" t="str">
        <f>IF(E121="","",IFERROR(VLOOKUP(E121,設定!$A$2:$B$5,2,FALSE),""))</f>
        <v/>
      </c>
      <c r="N121" s="6" t="str">
        <f>IF(F121="","",IFERROR(VLOOKUP(F121,設定!$A$2:$B$5,2,FALSE),""))</f>
        <v/>
      </c>
      <c r="O121" s="6" t="str">
        <f>IF(G121="","",IFERROR(VLOOKUP(G121,設定!$A$2:$B$5,2,FALSE),""))</f>
        <v/>
      </c>
      <c r="P121" s="6" t="str">
        <f>IF(H121="","",IFERROR(VLOOKUP(H121,設定!$A$2:$B$5,2,FALSE),""))</f>
        <v/>
      </c>
      <c r="Q121" s="6" t="str">
        <f>IF(I121="","",IFERROR(VLOOKUP(I121,設定!$A$2:$B$5,2,FALSE),""))</f>
        <v/>
      </c>
      <c r="R121" s="6" t="str">
        <f>IF(J121="","",IFERROR(VLOOKUP(J121,設定!$A$2:$B$5,2,FALSE),""))</f>
        <v/>
      </c>
      <c r="S121" s="6" t="str">
        <f t="shared" si="3"/>
        <v/>
      </c>
      <c r="T121" s="6" t="str">
        <f t="shared" si="4"/>
        <v/>
      </c>
      <c r="U121" s="6" t="str">
        <f>IF($T121="","",IF($T121&gt;=設定!$B$7,"合格","不合格"))</f>
        <v/>
      </c>
      <c r="V121" s="6" t="str">
        <f t="shared" si="5"/>
        <v/>
      </c>
    </row>
    <row r="122" spans="12:22" x14ac:dyDescent="0.2">
      <c r="L122" s="6" t="str">
        <f>IF(D122="","",IFERROR(VLOOKUP(D122,設定!$A$2:$B$5,2,FALSE),""))</f>
        <v/>
      </c>
      <c r="M122" s="6" t="str">
        <f>IF(E122="","",IFERROR(VLOOKUP(E122,設定!$A$2:$B$5,2,FALSE),""))</f>
        <v/>
      </c>
      <c r="N122" s="6" t="str">
        <f>IF(F122="","",IFERROR(VLOOKUP(F122,設定!$A$2:$B$5,2,FALSE),""))</f>
        <v/>
      </c>
      <c r="O122" s="6" t="str">
        <f>IF(G122="","",IFERROR(VLOOKUP(G122,設定!$A$2:$B$5,2,FALSE),""))</f>
        <v/>
      </c>
      <c r="P122" s="6" t="str">
        <f>IF(H122="","",IFERROR(VLOOKUP(H122,設定!$A$2:$B$5,2,FALSE),""))</f>
        <v/>
      </c>
      <c r="Q122" s="6" t="str">
        <f>IF(I122="","",IFERROR(VLOOKUP(I122,設定!$A$2:$B$5,2,FALSE),""))</f>
        <v/>
      </c>
      <c r="R122" s="6" t="str">
        <f>IF(J122="","",IFERROR(VLOOKUP(J122,設定!$A$2:$B$5,2,FALSE),""))</f>
        <v/>
      </c>
      <c r="S122" s="6" t="str">
        <f t="shared" si="3"/>
        <v/>
      </c>
      <c r="T122" s="6" t="str">
        <f t="shared" si="4"/>
        <v/>
      </c>
      <c r="U122" s="6" t="str">
        <f>IF($T122="","",IF($T122&gt;=設定!$B$7,"合格","不合格"))</f>
        <v/>
      </c>
      <c r="V122" s="6" t="str">
        <f t="shared" si="5"/>
        <v/>
      </c>
    </row>
    <row r="123" spans="12:22" x14ac:dyDescent="0.2">
      <c r="L123" s="6" t="str">
        <f>IF(D123="","",IFERROR(VLOOKUP(D123,設定!$A$2:$B$5,2,FALSE),""))</f>
        <v/>
      </c>
      <c r="M123" s="6" t="str">
        <f>IF(E123="","",IFERROR(VLOOKUP(E123,設定!$A$2:$B$5,2,FALSE),""))</f>
        <v/>
      </c>
      <c r="N123" s="6" t="str">
        <f>IF(F123="","",IFERROR(VLOOKUP(F123,設定!$A$2:$B$5,2,FALSE),""))</f>
        <v/>
      </c>
      <c r="O123" s="6" t="str">
        <f>IF(G123="","",IFERROR(VLOOKUP(G123,設定!$A$2:$B$5,2,FALSE),""))</f>
        <v/>
      </c>
      <c r="P123" s="6" t="str">
        <f>IF(H123="","",IFERROR(VLOOKUP(H123,設定!$A$2:$B$5,2,FALSE),""))</f>
        <v/>
      </c>
      <c r="Q123" s="6" t="str">
        <f>IF(I123="","",IFERROR(VLOOKUP(I123,設定!$A$2:$B$5,2,FALSE),""))</f>
        <v/>
      </c>
      <c r="R123" s="6" t="str">
        <f>IF(J123="","",IFERROR(VLOOKUP(J123,設定!$A$2:$B$5,2,FALSE),""))</f>
        <v/>
      </c>
      <c r="S123" s="6" t="str">
        <f t="shared" si="3"/>
        <v/>
      </c>
      <c r="T123" s="6" t="str">
        <f t="shared" si="4"/>
        <v/>
      </c>
      <c r="U123" s="6" t="str">
        <f>IF($T123="","",IF($T123&gt;=設定!$B$7,"合格","不合格"))</f>
        <v/>
      </c>
      <c r="V123" s="6" t="str">
        <f t="shared" si="5"/>
        <v/>
      </c>
    </row>
    <row r="124" spans="12:22" x14ac:dyDescent="0.2">
      <c r="L124" s="6" t="str">
        <f>IF(D124="","",IFERROR(VLOOKUP(D124,設定!$A$2:$B$5,2,FALSE),""))</f>
        <v/>
      </c>
      <c r="M124" s="6" t="str">
        <f>IF(E124="","",IFERROR(VLOOKUP(E124,設定!$A$2:$B$5,2,FALSE),""))</f>
        <v/>
      </c>
      <c r="N124" s="6" t="str">
        <f>IF(F124="","",IFERROR(VLOOKUP(F124,設定!$A$2:$B$5,2,FALSE),""))</f>
        <v/>
      </c>
      <c r="O124" s="6" t="str">
        <f>IF(G124="","",IFERROR(VLOOKUP(G124,設定!$A$2:$B$5,2,FALSE),""))</f>
        <v/>
      </c>
      <c r="P124" s="6" t="str">
        <f>IF(H124="","",IFERROR(VLOOKUP(H124,設定!$A$2:$B$5,2,FALSE),""))</f>
        <v/>
      </c>
      <c r="Q124" s="6" t="str">
        <f>IF(I124="","",IFERROR(VLOOKUP(I124,設定!$A$2:$B$5,2,FALSE),""))</f>
        <v/>
      </c>
      <c r="R124" s="6" t="str">
        <f>IF(J124="","",IFERROR(VLOOKUP(J124,設定!$A$2:$B$5,2,FALSE),""))</f>
        <v/>
      </c>
      <c r="S124" s="6" t="str">
        <f t="shared" si="3"/>
        <v/>
      </c>
      <c r="T124" s="6" t="str">
        <f t="shared" si="4"/>
        <v/>
      </c>
      <c r="U124" s="6" t="str">
        <f>IF($T124="","",IF($T124&gt;=設定!$B$7,"合格","不合格"))</f>
        <v/>
      </c>
      <c r="V124" s="6" t="str">
        <f t="shared" si="5"/>
        <v/>
      </c>
    </row>
    <row r="125" spans="12:22" x14ac:dyDescent="0.2">
      <c r="L125" s="6" t="str">
        <f>IF(D125="","",IFERROR(VLOOKUP(D125,設定!$A$2:$B$5,2,FALSE),""))</f>
        <v/>
      </c>
      <c r="M125" s="6" t="str">
        <f>IF(E125="","",IFERROR(VLOOKUP(E125,設定!$A$2:$B$5,2,FALSE),""))</f>
        <v/>
      </c>
      <c r="N125" s="6" t="str">
        <f>IF(F125="","",IFERROR(VLOOKUP(F125,設定!$A$2:$B$5,2,FALSE),""))</f>
        <v/>
      </c>
      <c r="O125" s="6" t="str">
        <f>IF(G125="","",IFERROR(VLOOKUP(G125,設定!$A$2:$B$5,2,FALSE),""))</f>
        <v/>
      </c>
      <c r="P125" s="6" t="str">
        <f>IF(H125="","",IFERROR(VLOOKUP(H125,設定!$A$2:$B$5,2,FALSE),""))</f>
        <v/>
      </c>
      <c r="Q125" s="6" t="str">
        <f>IF(I125="","",IFERROR(VLOOKUP(I125,設定!$A$2:$B$5,2,FALSE),""))</f>
        <v/>
      </c>
      <c r="R125" s="6" t="str">
        <f>IF(J125="","",IFERROR(VLOOKUP(J125,設定!$A$2:$B$5,2,FALSE),""))</f>
        <v/>
      </c>
      <c r="S125" s="6" t="str">
        <f t="shared" si="3"/>
        <v/>
      </c>
      <c r="T125" s="6" t="str">
        <f t="shared" si="4"/>
        <v/>
      </c>
      <c r="U125" s="6" t="str">
        <f>IF($T125="","",IF($T125&gt;=設定!$B$7,"合格","不合格"))</f>
        <v/>
      </c>
      <c r="V125" s="6" t="str">
        <f t="shared" si="5"/>
        <v/>
      </c>
    </row>
    <row r="126" spans="12:22" x14ac:dyDescent="0.2">
      <c r="L126" s="6" t="str">
        <f>IF(D126="","",IFERROR(VLOOKUP(D126,設定!$A$2:$B$5,2,FALSE),""))</f>
        <v/>
      </c>
      <c r="M126" s="6" t="str">
        <f>IF(E126="","",IFERROR(VLOOKUP(E126,設定!$A$2:$B$5,2,FALSE),""))</f>
        <v/>
      </c>
      <c r="N126" s="6" t="str">
        <f>IF(F126="","",IFERROR(VLOOKUP(F126,設定!$A$2:$B$5,2,FALSE),""))</f>
        <v/>
      </c>
      <c r="O126" s="6" t="str">
        <f>IF(G126="","",IFERROR(VLOOKUP(G126,設定!$A$2:$B$5,2,FALSE),""))</f>
        <v/>
      </c>
      <c r="P126" s="6" t="str">
        <f>IF(H126="","",IFERROR(VLOOKUP(H126,設定!$A$2:$B$5,2,FALSE),""))</f>
        <v/>
      </c>
      <c r="Q126" s="6" t="str">
        <f>IF(I126="","",IFERROR(VLOOKUP(I126,設定!$A$2:$B$5,2,FALSE),""))</f>
        <v/>
      </c>
      <c r="R126" s="6" t="str">
        <f>IF(J126="","",IFERROR(VLOOKUP(J126,設定!$A$2:$B$5,2,FALSE),""))</f>
        <v/>
      </c>
      <c r="S126" s="6" t="str">
        <f t="shared" si="3"/>
        <v/>
      </c>
      <c r="T126" s="6" t="str">
        <f t="shared" si="4"/>
        <v/>
      </c>
      <c r="U126" s="6" t="str">
        <f>IF($T126="","",IF($T126&gt;=設定!$B$7,"合格","不合格"))</f>
        <v/>
      </c>
      <c r="V126" s="6" t="str">
        <f t="shared" si="5"/>
        <v/>
      </c>
    </row>
    <row r="127" spans="12:22" x14ac:dyDescent="0.2">
      <c r="L127" s="6" t="str">
        <f>IF(D127="","",IFERROR(VLOOKUP(D127,設定!$A$2:$B$5,2,FALSE),""))</f>
        <v/>
      </c>
      <c r="M127" s="6" t="str">
        <f>IF(E127="","",IFERROR(VLOOKUP(E127,設定!$A$2:$B$5,2,FALSE),""))</f>
        <v/>
      </c>
      <c r="N127" s="6" t="str">
        <f>IF(F127="","",IFERROR(VLOOKUP(F127,設定!$A$2:$B$5,2,FALSE),""))</f>
        <v/>
      </c>
      <c r="O127" s="6" t="str">
        <f>IF(G127="","",IFERROR(VLOOKUP(G127,設定!$A$2:$B$5,2,FALSE),""))</f>
        <v/>
      </c>
      <c r="P127" s="6" t="str">
        <f>IF(H127="","",IFERROR(VLOOKUP(H127,設定!$A$2:$B$5,2,FALSE),""))</f>
        <v/>
      </c>
      <c r="Q127" s="6" t="str">
        <f>IF(I127="","",IFERROR(VLOOKUP(I127,設定!$A$2:$B$5,2,FALSE),""))</f>
        <v/>
      </c>
      <c r="R127" s="6" t="str">
        <f>IF(J127="","",IFERROR(VLOOKUP(J127,設定!$A$2:$B$5,2,FALSE),""))</f>
        <v/>
      </c>
      <c r="S127" s="6" t="str">
        <f t="shared" si="3"/>
        <v/>
      </c>
      <c r="T127" s="6" t="str">
        <f t="shared" si="4"/>
        <v/>
      </c>
      <c r="U127" s="6" t="str">
        <f>IF($T127="","",IF($T127&gt;=設定!$B$7,"合格","不合格"))</f>
        <v/>
      </c>
      <c r="V127" s="6" t="str">
        <f t="shared" si="5"/>
        <v/>
      </c>
    </row>
    <row r="128" spans="12:22" x14ac:dyDescent="0.2">
      <c r="L128" s="6" t="str">
        <f>IF(D128="","",IFERROR(VLOOKUP(D128,設定!$A$2:$B$5,2,FALSE),""))</f>
        <v/>
      </c>
      <c r="M128" s="6" t="str">
        <f>IF(E128="","",IFERROR(VLOOKUP(E128,設定!$A$2:$B$5,2,FALSE),""))</f>
        <v/>
      </c>
      <c r="N128" s="6" t="str">
        <f>IF(F128="","",IFERROR(VLOOKUP(F128,設定!$A$2:$B$5,2,FALSE),""))</f>
        <v/>
      </c>
      <c r="O128" s="6" t="str">
        <f>IF(G128="","",IFERROR(VLOOKUP(G128,設定!$A$2:$B$5,2,FALSE),""))</f>
        <v/>
      </c>
      <c r="P128" s="6" t="str">
        <f>IF(H128="","",IFERROR(VLOOKUP(H128,設定!$A$2:$B$5,2,FALSE),""))</f>
        <v/>
      </c>
      <c r="Q128" s="6" t="str">
        <f>IF(I128="","",IFERROR(VLOOKUP(I128,設定!$A$2:$B$5,2,FALSE),""))</f>
        <v/>
      </c>
      <c r="R128" s="6" t="str">
        <f>IF(J128="","",IFERROR(VLOOKUP(J128,設定!$A$2:$B$5,2,FALSE),""))</f>
        <v/>
      </c>
      <c r="S128" s="6" t="str">
        <f t="shared" si="3"/>
        <v/>
      </c>
      <c r="T128" s="6" t="str">
        <f t="shared" si="4"/>
        <v/>
      </c>
      <c r="U128" s="6" t="str">
        <f>IF($T128="","",IF($T128&gt;=設定!$B$7,"合格","不合格"))</f>
        <v/>
      </c>
      <c r="V128" s="6" t="str">
        <f t="shared" si="5"/>
        <v/>
      </c>
    </row>
    <row r="129" spans="12:22" x14ac:dyDescent="0.2">
      <c r="L129" s="6" t="str">
        <f>IF(D129="","",IFERROR(VLOOKUP(D129,設定!$A$2:$B$5,2,FALSE),""))</f>
        <v/>
      </c>
      <c r="M129" s="6" t="str">
        <f>IF(E129="","",IFERROR(VLOOKUP(E129,設定!$A$2:$B$5,2,FALSE),""))</f>
        <v/>
      </c>
      <c r="N129" s="6" t="str">
        <f>IF(F129="","",IFERROR(VLOOKUP(F129,設定!$A$2:$B$5,2,FALSE),""))</f>
        <v/>
      </c>
      <c r="O129" s="6" t="str">
        <f>IF(G129="","",IFERROR(VLOOKUP(G129,設定!$A$2:$B$5,2,FALSE),""))</f>
        <v/>
      </c>
      <c r="P129" s="6" t="str">
        <f>IF(H129="","",IFERROR(VLOOKUP(H129,設定!$A$2:$B$5,2,FALSE),""))</f>
        <v/>
      </c>
      <c r="Q129" s="6" t="str">
        <f>IF(I129="","",IFERROR(VLOOKUP(I129,設定!$A$2:$B$5,2,FALSE),""))</f>
        <v/>
      </c>
      <c r="R129" s="6" t="str">
        <f>IF(J129="","",IFERROR(VLOOKUP(J129,設定!$A$2:$B$5,2,FALSE),""))</f>
        <v/>
      </c>
      <c r="S129" s="6" t="str">
        <f t="shared" si="3"/>
        <v/>
      </c>
      <c r="T129" s="6" t="str">
        <f t="shared" si="4"/>
        <v/>
      </c>
      <c r="U129" s="6" t="str">
        <f>IF($T129="","",IF($T129&gt;=設定!$B$7,"合格","不合格"))</f>
        <v/>
      </c>
      <c r="V129" s="6" t="str">
        <f t="shared" si="5"/>
        <v/>
      </c>
    </row>
    <row r="130" spans="12:22" x14ac:dyDescent="0.2">
      <c r="L130" s="6" t="str">
        <f>IF(D130="","",IFERROR(VLOOKUP(D130,設定!$A$2:$B$5,2,FALSE),""))</f>
        <v/>
      </c>
      <c r="M130" s="6" t="str">
        <f>IF(E130="","",IFERROR(VLOOKUP(E130,設定!$A$2:$B$5,2,FALSE),""))</f>
        <v/>
      </c>
      <c r="N130" s="6" t="str">
        <f>IF(F130="","",IFERROR(VLOOKUP(F130,設定!$A$2:$B$5,2,FALSE),""))</f>
        <v/>
      </c>
      <c r="O130" s="6" t="str">
        <f>IF(G130="","",IFERROR(VLOOKUP(G130,設定!$A$2:$B$5,2,FALSE),""))</f>
        <v/>
      </c>
      <c r="P130" s="6" t="str">
        <f>IF(H130="","",IFERROR(VLOOKUP(H130,設定!$A$2:$B$5,2,FALSE),""))</f>
        <v/>
      </c>
      <c r="Q130" s="6" t="str">
        <f>IF(I130="","",IFERROR(VLOOKUP(I130,設定!$A$2:$B$5,2,FALSE),""))</f>
        <v/>
      </c>
      <c r="R130" s="6" t="str">
        <f>IF(J130="","",IFERROR(VLOOKUP(J130,設定!$A$2:$B$5,2,FALSE),""))</f>
        <v/>
      </c>
      <c r="S130" s="6" t="str">
        <f t="shared" si="3"/>
        <v/>
      </c>
      <c r="T130" s="6" t="str">
        <f t="shared" si="4"/>
        <v/>
      </c>
      <c r="U130" s="6" t="str">
        <f>IF($T130="","",IF($T130&gt;=設定!$B$7,"合格","不合格"))</f>
        <v/>
      </c>
      <c r="V130" s="6" t="str">
        <f t="shared" si="5"/>
        <v/>
      </c>
    </row>
    <row r="131" spans="12:22" x14ac:dyDescent="0.2">
      <c r="L131" s="6" t="str">
        <f>IF(D131="","",IFERROR(VLOOKUP(D131,設定!$A$2:$B$5,2,FALSE),""))</f>
        <v/>
      </c>
      <c r="M131" s="6" t="str">
        <f>IF(E131="","",IFERROR(VLOOKUP(E131,設定!$A$2:$B$5,2,FALSE),""))</f>
        <v/>
      </c>
      <c r="N131" s="6" t="str">
        <f>IF(F131="","",IFERROR(VLOOKUP(F131,設定!$A$2:$B$5,2,FALSE),""))</f>
        <v/>
      </c>
      <c r="O131" s="6" t="str">
        <f>IF(G131="","",IFERROR(VLOOKUP(G131,設定!$A$2:$B$5,2,FALSE),""))</f>
        <v/>
      </c>
      <c r="P131" s="6" t="str">
        <f>IF(H131="","",IFERROR(VLOOKUP(H131,設定!$A$2:$B$5,2,FALSE),""))</f>
        <v/>
      </c>
      <c r="Q131" s="6" t="str">
        <f>IF(I131="","",IFERROR(VLOOKUP(I131,設定!$A$2:$B$5,2,FALSE),""))</f>
        <v/>
      </c>
      <c r="R131" s="6" t="str">
        <f>IF(J131="","",IFERROR(VLOOKUP(J131,設定!$A$2:$B$5,2,FALSE),""))</f>
        <v/>
      </c>
      <c r="S131" s="6" t="str">
        <f t="shared" si="3"/>
        <v/>
      </c>
      <c r="T131" s="6" t="str">
        <f t="shared" si="4"/>
        <v/>
      </c>
      <c r="U131" s="6" t="str">
        <f>IF($T131="","",IF($T131&gt;=設定!$B$7,"合格","不合格"))</f>
        <v/>
      </c>
      <c r="V131" s="6" t="str">
        <f t="shared" si="5"/>
        <v/>
      </c>
    </row>
    <row r="132" spans="12:22" x14ac:dyDescent="0.2">
      <c r="L132" s="6" t="str">
        <f>IF(D132="","",IFERROR(VLOOKUP(D132,設定!$A$2:$B$5,2,FALSE),""))</f>
        <v/>
      </c>
      <c r="M132" s="6" t="str">
        <f>IF(E132="","",IFERROR(VLOOKUP(E132,設定!$A$2:$B$5,2,FALSE),""))</f>
        <v/>
      </c>
      <c r="N132" s="6" t="str">
        <f>IF(F132="","",IFERROR(VLOOKUP(F132,設定!$A$2:$B$5,2,FALSE),""))</f>
        <v/>
      </c>
      <c r="O132" s="6" t="str">
        <f>IF(G132="","",IFERROR(VLOOKUP(G132,設定!$A$2:$B$5,2,FALSE),""))</f>
        <v/>
      </c>
      <c r="P132" s="6" t="str">
        <f>IF(H132="","",IFERROR(VLOOKUP(H132,設定!$A$2:$B$5,2,FALSE),""))</f>
        <v/>
      </c>
      <c r="Q132" s="6" t="str">
        <f>IF(I132="","",IFERROR(VLOOKUP(I132,設定!$A$2:$B$5,2,FALSE),""))</f>
        <v/>
      </c>
      <c r="R132" s="6" t="str">
        <f>IF(J132="","",IFERROR(VLOOKUP(J132,設定!$A$2:$B$5,2,FALSE),""))</f>
        <v/>
      </c>
      <c r="S132" s="6" t="str">
        <f t="shared" si="3"/>
        <v/>
      </c>
      <c r="T132" s="6" t="str">
        <f t="shared" si="4"/>
        <v/>
      </c>
      <c r="U132" s="6" t="str">
        <f>IF($T132="","",IF($T132&gt;=設定!$B$7,"合格","不合格"))</f>
        <v/>
      </c>
      <c r="V132" s="6" t="str">
        <f t="shared" si="5"/>
        <v/>
      </c>
    </row>
    <row r="133" spans="12:22" x14ac:dyDescent="0.2">
      <c r="L133" s="6" t="str">
        <f>IF(D133="","",IFERROR(VLOOKUP(D133,設定!$A$2:$B$5,2,FALSE),""))</f>
        <v/>
      </c>
      <c r="M133" s="6" t="str">
        <f>IF(E133="","",IFERROR(VLOOKUP(E133,設定!$A$2:$B$5,2,FALSE),""))</f>
        <v/>
      </c>
      <c r="N133" s="6" t="str">
        <f>IF(F133="","",IFERROR(VLOOKUP(F133,設定!$A$2:$B$5,2,FALSE),""))</f>
        <v/>
      </c>
      <c r="O133" s="6" t="str">
        <f>IF(G133="","",IFERROR(VLOOKUP(G133,設定!$A$2:$B$5,2,FALSE),""))</f>
        <v/>
      </c>
      <c r="P133" s="6" t="str">
        <f>IF(H133="","",IFERROR(VLOOKUP(H133,設定!$A$2:$B$5,2,FALSE),""))</f>
        <v/>
      </c>
      <c r="Q133" s="6" t="str">
        <f>IF(I133="","",IFERROR(VLOOKUP(I133,設定!$A$2:$B$5,2,FALSE),""))</f>
        <v/>
      </c>
      <c r="R133" s="6" t="str">
        <f>IF(J133="","",IFERROR(VLOOKUP(J133,設定!$A$2:$B$5,2,FALSE),""))</f>
        <v/>
      </c>
      <c r="S133" s="6" t="str">
        <f t="shared" si="3"/>
        <v/>
      </c>
      <c r="T133" s="6" t="str">
        <f t="shared" si="4"/>
        <v/>
      </c>
      <c r="U133" s="6" t="str">
        <f>IF($T133="","",IF($T133&gt;=設定!$B$7,"合格","不合格"))</f>
        <v/>
      </c>
      <c r="V133" s="6" t="str">
        <f t="shared" si="5"/>
        <v/>
      </c>
    </row>
    <row r="134" spans="12:22" x14ac:dyDescent="0.2">
      <c r="L134" s="6" t="str">
        <f>IF(D134="","",IFERROR(VLOOKUP(D134,設定!$A$2:$B$5,2,FALSE),""))</f>
        <v/>
      </c>
      <c r="M134" s="6" t="str">
        <f>IF(E134="","",IFERROR(VLOOKUP(E134,設定!$A$2:$B$5,2,FALSE),""))</f>
        <v/>
      </c>
      <c r="N134" s="6" t="str">
        <f>IF(F134="","",IFERROR(VLOOKUP(F134,設定!$A$2:$B$5,2,FALSE),""))</f>
        <v/>
      </c>
      <c r="O134" s="6" t="str">
        <f>IF(G134="","",IFERROR(VLOOKUP(G134,設定!$A$2:$B$5,2,FALSE),""))</f>
        <v/>
      </c>
      <c r="P134" s="6" t="str">
        <f>IF(H134="","",IFERROR(VLOOKUP(H134,設定!$A$2:$B$5,2,FALSE),""))</f>
        <v/>
      </c>
      <c r="Q134" s="6" t="str">
        <f>IF(I134="","",IFERROR(VLOOKUP(I134,設定!$A$2:$B$5,2,FALSE),""))</f>
        <v/>
      </c>
      <c r="R134" s="6" t="str">
        <f>IF(J134="","",IFERROR(VLOOKUP(J134,設定!$A$2:$B$5,2,FALSE),""))</f>
        <v/>
      </c>
      <c r="S134" s="6" t="str">
        <f t="shared" ref="S134:S197" si="6">IF(COUNTA($D134:$J134)=0,"",IF(COUNT($L134:$R134)&lt;7,"",SUM($L134:$R134)))</f>
        <v/>
      </c>
      <c r="T134" s="6" t="str">
        <f t="shared" ref="T134:T197" si="7">IF(COUNTA($D134:$J134)=0,"",IF(COUNT($L134:$R134)&lt;7,"",AVERAGE($L134:$R134)))</f>
        <v/>
      </c>
      <c r="U134" s="6" t="str">
        <f>IF($T134="","",IF($T134&gt;=設定!$B$7,"合格","不合格"))</f>
        <v/>
      </c>
      <c r="V134" s="6" t="str">
        <f t="shared" ref="V134:V197" si="8">IF(OR($B134="",$C134=""),"", $B134&amp;"|"&amp;$C134)</f>
        <v/>
      </c>
    </row>
    <row r="135" spans="12:22" x14ac:dyDescent="0.2">
      <c r="L135" s="6" t="str">
        <f>IF(D135="","",IFERROR(VLOOKUP(D135,設定!$A$2:$B$5,2,FALSE),""))</f>
        <v/>
      </c>
      <c r="M135" s="6" t="str">
        <f>IF(E135="","",IFERROR(VLOOKUP(E135,設定!$A$2:$B$5,2,FALSE),""))</f>
        <v/>
      </c>
      <c r="N135" s="6" t="str">
        <f>IF(F135="","",IFERROR(VLOOKUP(F135,設定!$A$2:$B$5,2,FALSE),""))</f>
        <v/>
      </c>
      <c r="O135" s="6" t="str">
        <f>IF(G135="","",IFERROR(VLOOKUP(G135,設定!$A$2:$B$5,2,FALSE),""))</f>
        <v/>
      </c>
      <c r="P135" s="6" t="str">
        <f>IF(H135="","",IFERROR(VLOOKUP(H135,設定!$A$2:$B$5,2,FALSE),""))</f>
        <v/>
      </c>
      <c r="Q135" s="6" t="str">
        <f>IF(I135="","",IFERROR(VLOOKUP(I135,設定!$A$2:$B$5,2,FALSE),""))</f>
        <v/>
      </c>
      <c r="R135" s="6" t="str">
        <f>IF(J135="","",IFERROR(VLOOKUP(J135,設定!$A$2:$B$5,2,FALSE),""))</f>
        <v/>
      </c>
      <c r="S135" s="6" t="str">
        <f t="shared" si="6"/>
        <v/>
      </c>
      <c r="T135" s="6" t="str">
        <f t="shared" si="7"/>
        <v/>
      </c>
      <c r="U135" s="6" t="str">
        <f>IF($T135="","",IF($T135&gt;=設定!$B$7,"合格","不合格"))</f>
        <v/>
      </c>
      <c r="V135" s="6" t="str">
        <f t="shared" si="8"/>
        <v/>
      </c>
    </row>
    <row r="136" spans="12:22" x14ac:dyDescent="0.2">
      <c r="L136" s="6" t="str">
        <f>IF(D136="","",IFERROR(VLOOKUP(D136,設定!$A$2:$B$5,2,FALSE),""))</f>
        <v/>
      </c>
      <c r="M136" s="6" t="str">
        <f>IF(E136="","",IFERROR(VLOOKUP(E136,設定!$A$2:$B$5,2,FALSE),""))</f>
        <v/>
      </c>
      <c r="N136" s="6" t="str">
        <f>IF(F136="","",IFERROR(VLOOKUP(F136,設定!$A$2:$B$5,2,FALSE),""))</f>
        <v/>
      </c>
      <c r="O136" s="6" t="str">
        <f>IF(G136="","",IFERROR(VLOOKUP(G136,設定!$A$2:$B$5,2,FALSE),""))</f>
        <v/>
      </c>
      <c r="P136" s="6" t="str">
        <f>IF(H136="","",IFERROR(VLOOKUP(H136,設定!$A$2:$B$5,2,FALSE),""))</f>
        <v/>
      </c>
      <c r="Q136" s="6" t="str">
        <f>IF(I136="","",IFERROR(VLOOKUP(I136,設定!$A$2:$B$5,2,FALSE),""))</f>
        <v/>
      </c>
      <c r="R136" s="6" t="str">
        <f>IF(J136="","",IFERROR(VLOOKUP(J136,設定!$A$2:$B$5,2,FALSE),""))</f>
        <v/>
      </c>
      <c r="S136" s="6" t="str">
        <f t="shared" si="6"/>
        <v/>
      </c>
      <c r="T136" s="6" t="str">
        <f t="shared" si="7"/>
        <v/>
      </c>
      <c r="U136" s="6" t="str">
        <f>IF($T136="","",IF($T136&gt;=設定!$B$7,"合格","不合格"))</f>
        <v/>
      </c>
      <c r="V136" s="6" t="str">
        <f t="shared" si="8"/>
        <v/>
      </c>
    </row>
    <row r="137" spans="12:22" x14ac:dyDescent="0.2">
      <c r="L137" s="6" t="str">
        <f>IF(D137="","",IFERROR(VLOOKUP(D137,設定!$A$2:$B$5,2,FALSE),""))</f>
        <v/>
      </c>
      <c r="M137" s="6" t="str">
        <f>IF(E137="","",IFERROR(VLOOKUP(E137,設定!$A$2:$B$5,2,FALSE),""))</f>
        <v/>
      </c>
      <c r="N137" s="6" t="str">
        <f>IF(F137="","",IFERROR(VLOOKUP(F137,設定!$A$2:$B$5,2,FALSE),""))</f>
        <v/>
      </c>
      <c r="O137" s="6" t="str">
        <f>IF(G137="","",IFERROR(VLOOKUP(G137,設定!$A$2:$B$5,2,FALSE),""))</f>
        <v/>
      </c>
      <c r="P137" s="6" t="str">
        <f>IF(H137="","",IFERROR(VLOOKUP(H137,設定!$A$2:$B$5,2,FALSE),""))</f>
        <v/>
      </c>
      <c r="Q137" s="6" t="str">
        <f>IF(I137="","",IFERROR(VLOOKUP(I137,設定!$A$2:$B$5,2,FALSE),""))</f>
        <v/>
      </c>
      <c r="R137" s="6" t="str">
        <f>IF(J137="","",IFERROR(VLOOKUP(J137,設定!$A$2:$B$5,2,FALSE),""))</f>
        <v/>
      </c>
      <c r="S137" s="6" t="str">
        <f t="shared" si="6"/>
        <v/>
      </c>
      <c r="T137" s="6" t="str">
        <f t="shared" si="7"/>
        <v/>
      </c>
      <c r="U137" s="6" t="str">
        <f>IF($T137="","",IF($T137&gt;=設定!$B$7,"合格","不合格"))</f>
        <v/>
      </c>
      <c r="V137" s="6" t="str">
        <f t="shared" si="8"/>
        <v/>
      </c>
    </row>
    <row r="138" spans="12:22" x14ac:dyDescent="0.2">
      <c r="L138" s="6" t="str">
        <f>IF(D138="","",IFERROR(VLOOKUP(D138,設定!$A$2:$B$5,2,FALSE),""))</f>
        <v/>
      </c>
      <c r="M138" s="6" t="str">
        <f>IF(E138="","",IFERROR(VLOOKUP(E138,設定!$A$2:$B$5,2,FALSE),""))</f>
        <v/>
      </c>
      <c r="N138" s="6" t="str">
        <f>IF(F138="","",IFERROR(VLOOKUP(F138,設定!$A$2:$B$5,2,FALSE),""))</f>
        <v/>
      </c>
      <c r="O138" s="6" t="str">
        <f>IF(G138="","",IFERROR(VLOOKUP(G138,設定!$A$2:$B$5,2,FALSE),""))</f>
        <v/>
      </c>
      <c r="P138" s="6" t="str">
        <f>IF(H138="","",IFERROR(VLOOKUP(H138,設定!$A$2:$B$5,2,FALSE),""))</f>
        <v/>
      </c>
      <c r="Q138" s="6" t="str">
        <f>IF(I138="","",IFERROR(VLOOKUP(I138,設定!$A$2:$B$5,2,FALSE),""))</f>
        <v/>
      </c>
      <c r="R138" s="6" t="str">
        <f>IF(J138="","",IFERROR(VLOOKUP(J138,設定!$A$2:$B$5,2,FALSE),""))</f>
        <v/>
      </c>
      <c r="S138" s="6" t="str">
        <f t="shared" si="6"/>
        <v/>
      </c>
      <c r="T138" s="6" t="str">
        <f t="shared" si="7"/>
        <v/>
      </c>
      <c r="U138" s="6" t="str">
        <f>IF($T138="","",IF($T138&gt;=設定!$B$7,"合格","不合格"))</f>
        <v/>
      </c>
      <c r="V138" s="6" t="str">
        <f t="shared" si="8"/>
        <v/>
      </c>
    </row>
    <row r="139" spans="12:22" x14ac:dyDescent="0.2">
      <c r="L139" s="6" t="str">
        <f>IF(D139="","",IFERROR(VLOOKUP(D139,設定!$A$2:$B$5,2,FALSE),""))</f>
        <v/>
      </c>
      <c r="M139" s="6" t="str">
        <f>IF(E139="","",IFERROR(VLOOKUP(E139,設定!$A$2:$B$5,2,FALSE),""))</f>
        <v/>
      </c>
      <c r="N139" s="6" t="str">
        <f>IF(F139="","",IFERROR(VLOOKUP(F139,設定!$A$2:$B$5,2,FALSE),""))</f>
        <v/>
      </c>
      <c r="O139" s="6" t="str">
        <f>IF(G139="","",IFERROR(VLOOKUP(G139,設定!$A$2:$B$5,2,FALSE),""))</f>
        <v/>
      </c>
      <c r="P139" s="6" t="str">
        <f>IF(H139="","",IFERROR(VLOOKUP(H139,設定!$A$2:$B$5,2,FALSE),""))</f>
        <v/>
      </c>
      <c r="Q139" s="6" t="str">
        <f>IF(I139="","",IFERROR(VLOOKUP(I139,設定!$A$2:$B$5,2,FALSE),""))</f>
        <v/>
      </c>
      <c r="R139" s="6" t="str">
        <f>IF(J139="","",IFERROR(VLOOKUP(J139,設定!$A$2:$B$5,2,FALSE),""))</f>
        <v/>
      </c>
      <c r="S139" s="6" t="str">
        <f t="shared" si="6"/>
        <v/>
      </c>
      <c r="T139" s="6" t="str">
        <f t="shared" si="7"/>
        <v/>
      </c>
      <c r="U139" s="6" t="str">
        <f>IF($T139="","",IF($T139&gt;=設定!$B$7,"合格","不合格"))</f>
        <v/>
      </c>
      <c r="V139" s="6" t="str">
        <f t="shared" si="8"/>
        <v/>
      </c>
    </row>
    <row r="140" spans="12:22" x14ac:dyDescent="0.2">
      <c r="L140" s="6" t="str">
        <f>IF(D140="","",IFERROR(VLOOKUP(D140,設定!$A$2:$B$5,2,FALSE),""))</f>
        <v/>
      </c>
      <c r="M140" s="6" t="str">
        <f>IF(E140="","",IFERROR(VLOOKUP(E140,設定!$A$2:$B$5,2,FALSE),""))</f>
        <v/>
      </c>
      <c r="N140" s="6" t="str">
        <f>IF(F140="","",IFERROR(VLOOKUP(F140,設定!$A$2:$B$5,2,FALSE),""))</f>
        <v/>
      </c>
      <c r="O140" s="6" t="str">
        <f>IF(G140="","",IFERROR(VLOOKUP(G140,設定!$A$2:$B$5,2,FALSE),""))</f>
        <v/>
      </c>
      <c r="P140" s="6" t="str">
        <f>IF(H140="","",IFERROR(VLOOKUP(H140,設定!$A$2:$B$5,2,FALSE),""))</f>
        <v/>
      </c>
      <c r="Q140" s="6" t="str">
        <f>IF(I140="","",IFERROR(VLOOKUP(I140,設定!$A$2:$B$5,2,FALSE),""))</f>
        <v/>
      </c>
      <c r="R140" s="6" t="str">
        <f>IF(J140="","",IFERROR(VLOOKUP(J140,設定!$A$2:$B$5,2,FALSE),""))</f>
        <v/>
      </c>
      <c r="S140" s="6" t="str">
        <f t="shared" si="6"/>
        <v/>
      </c>
      <c r="T140" s="6" t="str">
        <f t="shared" si="7"/>
        <v/>
      </c>
      <c r="U140" s="6" t="str">
        <f>IF($T140="","",IF($T140&gt;=設定!$B$7,"合格","不合格"))</f>
        <v/>
      </c>
      <c r="V140" s="6" t="str">
        <f t="shared" si="8"/>
        <v/>
      </c>
    </row>
    <row r="141" spans="12:22" x14ac:dyDescent="0.2">
      <c r="L141" s="6" t="str">
        <f>IF(D141="","",IFERROR(VLOOKUP(D141,設定!$A$2:$B$5,2,FALSE),""))</f>
        <v/>
      </c>
      <c r="M141" s="6" t="str">
        <f>IF(E141="","",IFERROR(VLOOKUP(E141,設定!$A$2:$B$5,2,FALSE),""))</f>
        <v/>
      </c>
      <c r="N141" s="6" t="str">
        <f>IF(F141="","",IFERROR(VLOOKUP(F141,設定!$A$2:$B$5,2,FALSE),""))</f>
        <v/>
      </c>
      <c r="O141" s="6" t="str">
        <f>IF(G141="","",IFERROR(VLOOKUP(G141,設定!$A$2:$B$5,2,FALSE),""))</f>
        <v/>
      </c>
      <c r="P141" s="6" t="str">
        <f>IF(H141="","",IFERROR(VLOOKUP(H141,設定!$A$2:$B$5,2,FALSE),""))</f>
        <v/>
      </c>
      <c r="Q141" s="6" t="str">
        <f>IF(I141="","",IFERROR(VLOOKUP(I141,設定!$A$2:$B$5,2,FALSE),""))</f>
        <v/>
      </c>
      <c r="R141" s="6" t="str">
        <f>IF(J141="","",IFERROR(VLOOKUP(J141,設定!$A$2:$B$5,2,FALSE),""))</f>
        <v/>
      </c>
      <c r="S141" s="6" t="str">
        <f t="shared" si="6"/>
        <v/>
      </c>
      <c r="T141" s="6" t="str">
        <f t="shared" si="7"/>
        <v/>
      </c>
      <c r="U141" s="6" t="str">
        <f>IF($T141="","",IF($T141&gt;=設定!$B$7,"合格","不合格"))</f>
        <v/>
      </c>
      <c r="V141" s="6" t="str">
        <f t="shared" si="8"/>
        <v/>
      </c>
    </row>
    <row r="142" spans="12:22" x14ac:dyDescent="0.2">
      <c r="L142" s="6" t="str">
        <f>IF(D142="","",IFERROR(VLOOKUP(D142,設定!$A$2:$B$5,2,FALSE),""))</f>
        <v/>
      </c>
      <c r="M142" s="6" t="str">
        <f>IF(E142="","",IFERROR(VLOOKUP(E142,設定!$A$2:$B$5,2,FALSE),""))</f>
        <v/>
      </c>
      <c r="N142" s="6" t="str">
        <f>IF(F142="","",IFERROR(VLOOKUP(F142,設定!$A$2:$B$5,2,FALSE),""))</f>
        <v/>
      </c>
      <c r="O142" s="6" t="str">
        <f>IF(G142="","",IFERROR(VLOOKUP(G142,設定!$A$2:$B$5,2,FALSE),""))</f>
        <v/>
      </c>
      <c r="P142" s="6" t="str">
        <f>IF(H142="","",IFERROR(VLOOKUP(H142,設定!$A$2:$B$5,2,FALSE),""))</f>
        <v/>
      </c>
      <c r="Q142" s="6" t="str">
        <f>IF(I142="","",IFERROR(VLOOKUP(I142,設定!$A$2:$B$5,2,FALSE),""))</f>
        <v/>
      </c>
      <c r="R142" s="6" t="str">
        <f>IF(J142="","",IFERROR(VLOOKUP(J142,設定!$A$2:$B$5,2,FALSE),""))</f>
        <v/>
      </c>
      <c r="S142" s="6" t="str">
        <f t="shared" si="6"/>
        <v/>
      </c>
      <c r="T142" s="6" t="str">
        <f t="shared" si="7"/>
        <v/>
      </c>
      <c r="U142" s="6" t="str">
        <f>IF($T142="","",IF($T142&gt;=設定!$B$7,"合格","不合格"))</f>
        <v/>
      </c>
      <c r="V142" s="6" t="str">
        <f t="shared" si="8"/>
        <v/>
      </c>
    </row>
    <row r="143" spans="12:22" x14ac:dyDescent="0.2">
      <c r="L143" s="6" t="str">
        <f>IF(D143="","",IFERROR(VLOOKUP(D143,設定!$A$2:$B$5,2,FALSE),""))</f>
        <v/>
      </c>
      <c r="M143" s="6" t="str">
        <f>IF(E143="","",IFERROR(VLOOKUP(E143,設定!$A$2:$B$5,2,FALSE),""))</f>
        <v/>
      </c>
      <c r="N143" s="6" t="str">
        <f>IF(F143="","",IFERROR(VLOOKUP(F143,設定!$A$2:$B$5,2,FALSE),""))</f>
        <v/>
      </c>
      <c r="O143" s="6" t="str">
        <f>IF(G143="","",IFERROR(VLOOKUP(G143,設定!$A$2:$B$5,2,FALSE),""))</f>
        <v/>
      </c>
      <c r="P143" s="6" t="str">
        <f>IF(H143="","",IFERROR(VLOOKUP(H143,設定!$A$2:$B$5,2,FALSE),""))</f>
        <v/>
      </c>
      <c r="Q143" s="6" t="str">
        <f>IF(I143="","",IFERROR(VLOOKUP(I143,設定!$A$2:$B$5,2,FALSE),""))</f>
        <v/>
      </c>
      <c r="R143" s="6" t="str">
        <f>IF(J143="","",IFERROR(VLOOKUP(J143,設定!$A$2:$B$5,2,FALSE),""))</f>
        <v/>
      </c>
      <c r="S143" s="6" t="str">
        <f t="shared" si="6"/>
        <v/>
      </c>
      <c r="T143" s="6" t="str">
        <f t="shared" si="7"/>
        <v/>
      </c>
      <c r="U143" s="6" t="str">
        <f>IF($T143="","",IF($T143&gt;=設定!$B$7,"合格","不合格"))</f>
        <v/>
      </c>
      <c r="V143" s="6" t="str">
        <f t="shared" si="8"/>
        <v/>
      </c>
    </row>
    <row r="144" spans="12:22" x14ac:dyDescent="0.2">
      <c r="L144" s="6" t="str">
        <f>IF(D144="","",IFERROR(VLOOKUP(D144,設定!$A$2:$B$5,2,FALSE),""))</f>
        <v/>
      </c>
      <c r="M144" s="6" t="str">
        <f>IF(E144="","",IFERROR(VLOOKUP(E144,設定!$A$2:$B$5,2,FALSE),""))</f>
        <v/>
      </c>
      <c r="N144" s="6" t="str">
        <f>IF(F144="","",IFERROR(VLOOKUP(F144,設定!$A$2:$B$5,2,FALSE),""))</f>
        <v/>
      </c>
      <c r="O144" s="6" t="str">
        <f>IF(G144="","",IFERROR(VLOOKUP(G144,設定!$A$2:$B$5,2,FALSE),""))</f>
        <v/>
      </c>
      <c r="P144" s="6" t="str">
        <f>IF(H144="","",IFERROR(VLOOKUP(H144,設定!$A$2:$B$5,2,FALSE),""))</f>
        <v/>
      </c>
      <c r="Q144" s="6" t="str">
        <f>IF(I144="","",IFERROR(VLOOKUP(I144,設定!$A$2:$B$5,2,FALSE),""))</f>
        <v/>
      </c>
      <c r="R144" s="6" t="str">
        <f>IF(J144="","",IFERROR(VLOOKUP(J144,設定!$A$2:$B$5,2,FALSE),""))</f>
        <v/>
      </c>
      <c r="S144" s="6" t="str">
        <f t="shared" si="6"/>
        <v/>
      </c>
      <c r="T144" s="6" t="str">
        <f t="shared" si="7"/>
        <v/>
      </c>
      <c r="U144" s="6" t="str">
        <f>IF($T144="","",IF($T144&gt;=設定!$B$7,"合格","不合格"))</f>
        <v/>
      </c>
      <c r="V144" s="6" t="str">
        <f t="shared" si="8"/>
        <v/>
      </c>
    </row>
    <row r="145" spans="12:22" x14ac:dyDescent="0.2">
      <c r="L145" s="6" t="str">
        <f>IF(D145="","",IFERROR(VLOOKUP(D145,設定!$A$2:$B$5,2,FALSE),""))</f>
        <v/>
      </c>
      <c r="M145" s="6" t="str">
        <f>IF(E145="","",IFERROR(VLOOKUP(E145,設定!$A$2:$B$5,2,FALSE),""))</f>
        <v/>
      </c>
      <c r="N145" s="6" t="str">
        <f>IF(F145="","",IFERROR(VLOOKUP(F145,設定!$A$2:$B$5,2,FALSE),""))</f>
        <v/>
      </c>
      <c r="O145" s="6" t="str">
        <f>IF(G145="","",IFERROR(VLOOKUP(G145,設定!$A$2:$B$5,2,FALSE),""))</f>
        <v/>
      </c>
      <c r="P145" s="6" t="str">
        <f>IF(H145="","",IFERROR(VLOOKUP(H145,設定!$A$2:$B$5,2,FALSE),""))</f>
        <v/>
      </c>
      <c r="Q145" s="6" t="str">
        <f>IF(I145="","",IFERROR(VLOOKUP(I145,設定!$A$2:$B$5,2,FALSE),""))</f>
        <v/>
      </c>
      <c r="R145" s="6" t="str">
        <f>IF(J145="","",IFERROR(VLOOKUP(J145,設定!$A$2:$B$5,2,FALSE),""))</f>
        <v/>
      </c>
      <c r="S145" s="6" t="str">
        <f t="shared" si="6"/>
        <v/>
      </c>
      <c r="T145" s="6" t="str">
        <f t="shared" si="7"/>
        <v/>
      </c>
      <c r="U145" s="6" t="str">
        <f>IF($T145="","",IF($T145&gt;=設定!$B$7,"合格","不合格"))</f>
        <v/>
      </c>
      <c r="V145" s="6" t="str">
        <f t="shared" si="8"/>
        <v/>
      </c>
    </row>
    <row r="146" spans="12:22" x14ac:dyDescent="0.2">
      <c r="L146" s="6" t="str">
        <f>IF(D146="","",IFERROR(VLOOKUP(D146,設定!$A$2:$B$5,2,FALSE),""))</f>
        <v/>
      </c>
      <c r="M146" s="6" t="str">
        <f>IF(E146="","",IFERROR(VLOOKUP(E146,設定!$A$2:$B$5,2,FALSE),""))</f>
        <v/>
      </c>
      <c r="N146" s="6" t="str">
        <f>IF(F146="","",IFERROR(VLOOKUP(F146,設定!$A$2:$B$5,2,FALSE),""))</f>
        <v/>
      </c>
      <c r="O146" s="6" t="str">
        <f>IF(G146="","",IFERROR(VLOOKUP(G146,設定!$A$2:$B$5,2,FALSE),""))</f>
        <v/>
      </c>
      <c r="P146" s="6" t="str">
        <f>IF(H146="","",IFERROR(VLOOKUP(H146,設定!$A$2:$B$5,2,FALSE),""))</f>
        <v/>
      </c>
      <c r="Q146" s="6" t="str">
        <f>IF(I146="","",IFERROR(VLOOKUP(I146,設定!$A$2:$B$5,2,FALSE),""))</f>
        <v/>
      </c>
      <c r="R146" s="6" t="str">
        <f>IF(J146="","",IFERROR(VLOOKUP(J146,設定!$A$2:$B$5,2,FALSE),""))</f>
        <v/>
      </c>
      <c r="S146" s="6" t="str">
        <f t="shared" si="6"/>
        <v/>
      </c>
      <c r="T146" s="6" t="str">
        <f t="shared" si="7"/>
        <v/>
      </c>
      <c r="U146" s="6" t="str">
        <f>IF($T146="","",IF($T146&gt;=設定!$B$7,"合格","不合格"))</f>
        <v/>
      </c>
      <c r="V146" s="6" t="str">
        <f t="shared" si="8"/>
        <v/>
      </c>
    </row>
    <row r="147" spans="12:22" x14ac:dyDescent="0.2">
      <c r="L147" s="6" t="str">
        <f>IF(D147="","",IFERROR(VLOOKUP(D147,設定!$A$2:$B$5,2,FALSE),""))</f>
        <v/>
      </c>
      <c r="M147" s="6" t="str">
        <f>IF(E147="","",IFERROR(VLOOKUP(E147,設定!$A$2:$B$5,2,FALSE),""))</f>
        <v/>
      </c>
      <c r="N147" s="6" t="str">
        <f>IF(F147="","",IFERROR(VLOOKUP(F147,設定!$A$2:$B$5,2,FALSE),""))</f>
        <v/>
      </c>
      <c r="O147" s="6" t="str">
        <f>IF(G147="","",IFERROR(VLOOKUP(G147,設定!$A$2:$B$5,2,FALSE),""))</f>
        <v/>
      </c>
      <c r="P147" s="6" t="str">
        <f>IF(H147="","",IFERROR(VLOOKUP(H147,設定!$A$2:$B$5,2,FALSE),""))</f>
        <v/>
      </c>
      <c r="Q147" s="6" t="str">
        <f>IF(I147="","",IFERROR(VLOOKUP(I147,設定!$A$2:$B$5,2,FALSE),""))</f>
        <v/>
      </c>
      <c r="R147" s="6" t="str">
        <f>IF(J147="","",IFERROR(VLOOKUP(J147,設定!$A$2:$B$5,2,FALSE),""))</f>
        <v/>
      </c>
      <c r="S147" s="6" t="str">
        <f t="shared" si="6"/>
        <v/>
      </c>
      <c r="T147" s="6" t="str">
        <f t="shared" si="7"/>
        <v/>
      </c>
      <c r="U147" s="6" t="str">
        <f>IF($T147="","",IF($T147&gt;=設定!$B$7,"合格","不合格"))</f>
        <v/>
      </c>
      <c r="V147" s="6" t="str">
        <f t="shared" si="8"/>
        <v/>
      </c>
    </row>
    <row r="148" spans="12:22" x14ac:dyDescent="0.2">
      <c r="L148" s="6" t="str">
        <f>IF(D148="","",IFERROR(VLOOKUP(D148,設定!$A$2:$B$5,2,FALSE),""))</f>
        <v/>
      </c>
      <c r="M148" s="6" t="str">
        <f>IF(E148="","",IFERROR(VLOOKUP(E148,設定!$A$2:$B$5,2,FALSE),""))</f>
        <v/>
      </c>
      <c r="N148" s="6" t="str">
        <f>IF(F148="","",IFERROR(VLOOKUP(F148,設定!$A$2:$B$5,2,FALSE),""))</f>
        <v/>
      </c>
      <c r="O148" s="6" t="str">
        <f>IF(G148="","",IFERROR(VLOOKUP(G148,設定!$A$2:$B$5,2,FALSE),""))</f>
        <v/>
      </c>
      <c r="P148" s="6" t="str">
        <f>IF(H148="","",IFERROR(VLOOKUP(H148,設定!$A$2:$B$5,2,FALSE),""))</f>
        <v/>
      </c>
      <c r="Q148" s="6" t="str">
        <f>IF(I148="","",IFERROR(VLOOKUP(I148,設定!$A$2:$B$5,2,FALSE),""))</f>
        <v/>
      </c>
      <c r="R148" s="6" t="str">
        <f>IF(J148="","",IFERROR(VLOOKUP(J148,設定!$A$2:$B$5,2,FALSE),""))</f>
        <v/>
      </c>
      <c r="S148" s="6" t="str">
        <f t="shared" si="6"/>
        <v/>
      </c>
      <c r="T148" s="6" t="str">
        <f t="shared" si="7"/>
        <v/>
      </c>
      <c r="U148" s="6" t="str">
        <f>IF($T148="","",IF($T148&gt;=設定!$B$7,"合格","不合格"))</f>
        <v/>
      </c>
      <c r="V148" s="6" t="str">
        <f t="shared" si="8"/>
        <v/>
      </c>
    </row>
    <row r="149" spans="12:22" x14ac:dyDescent="0.2">
      <c r="L149" s="6" t="str">
        <f>IF(D149="","",IFERROR(VLOOKUP(D149,設定!$A$2:$B$5,2,FALSE),""))</f>
        <v/>
      </c>
      <c r="M149" s="6" t="str">
        <f>IF(E149="","",IFERROR(VLOOKUP(E149,設定!$A$2:$B$5,2,FALSE),""))</f>
        <v/>
      </c>
      <c r="N149" s="6" t="str">
        <f>IF(F149="","",IFERROR(VLOOKUP(F149,設定!$A$2:$B$5,2,FALSE),""))</f>
        <v/>
      </c>
      <c r="O149" s="6" t="str">
        <f>IF(G149="","",IFERROR(VLOOKUP(G149,設定!$A$2:$B$5,2,FALSE),""))</f>
        <v/>
      </c>
      <c r="P149" s="6" t="str">
        <f>IF(H149="","",IFERROR(VLOOKUP(H149,設定!$A$2:$B$5,2,FALSE),""))</f>
        <v/>
      </c>
      <c r="Q149" s="6" t="str">
        <f>IF(I149="","",IFERROR(VLOOKUP(I149,設定!$A$2:$B$5,2,FALSE),""))</f>
        <v/>
      </c>
      <c r="R149" s="6" t="str">
        <f>IF(J149="","",IFERROR(VLOOKUP(J149,設定!$A$2:$B$5,2,FALSE),""))</f>
        <v/>
      </c>
      <c r="S149" s="6" t="str">
        <f t="shared" si="6"/>
        <v/>
      </c>
      <c r="T149" s="6" t="str">
        <f t="shared" si="7"/>
        <v/>
      </c>
      <c r="U149" s="6" t="str">
        <f>IF($T149="","",IF($T149&gt;=設定!$B$7,"合格","不合格"))</f>
        <v/>
      </c>
      <c r="V149" s="6" t="str">
        <f t="shared" si="8"/>
        <v/>
      </c>
    </row>
    <row r="150" spans="12:22" x14ac:dyDescent="0.2">
      <c r="L150" s="6" t="str">
        <f>IF(D150="","",IFERROR(VLOOKUP(D150,設定!$A$2:$B$5,2,FALSE),""))</f>
        <v/>
      </c>
      <c r="M150" s="6" t="str">
        <f>IF(E150="","",IFERROR(VLOOKUP(E150,設定!$A$2:$B$5,2,FALSE),""))</f>
        <v/>
      </c>
      <c r="N150" s="6" t="str">
        <f>IF(F150="","",IFERROR(VLOOKUP(F150,設定!$A$2:$B$5,2,FALSE),""))</f>
        <v/>
      </c>
      <c r="O150" s="6" t="str">
        <f>IF(G150="","",IFERROR(VLOOKUP(G150,設定!$A$2:$B$5,2,FALSE),""))</f>
        <v/>
      </c>
      <c r="P150" s="6" t="str">
        <f>IF(H150="","",IFERROR(VLOOKUP(H150,設定!$A$2:$B$5,2,FALSE),""))</f>
        <v/>
      </c>
      <c r="Q150" s="6" t="str">
        <f>IF(I150="","",IFERROR(VLOOKUP(I150,設定!$A$2:$B$5,2,FALSE),""))</f>
        <v/>
      </c>
      <c r="R150" s="6" t="str">
        <f>IF(J150="","",IFERROR(VLOOKUP(J150,設定!$A$2:$B$5,2,FALSE),""))</f>
        <v/>
      </c>
      <c r="S150" s="6" t="str">
        <f t="shared" si="6"/>
        <v/>
      </c>
      <c r="T150" s="6" t="str">
        <f t="shared" si="7"/>
        <v/>
      </c>
      <c r="U150" s="6" t="str">
        <f>IF($T150="","",IF($T150&gt;=設定!$B$7,"合格","不合格"))</f>
        <v/>
      </c>
      <c r="V150" s="6" t="str">
        <f t="shared" si="8"/>
        <v/>
      </c>
    </row>
    <row r="151" spans="12:22" x14ac:dyDescent="0.2">
      <c r="L151" s="6" t="str">
        <f>IF(D151="","",IFERROR(VLOOKUP(D151,設定!$A$2:$B$5,2,FALSE),""))</f>
        <v/>
      </c>
      <c r="M151" s="6" t="str">
        <f>IF(E151="","",IFERROR(VLOOKUP(E151,設定!$A$2:$B$5,2,FALSE),""))</f>
        <v/>
      </c>
      <c r="N151" s="6" t="str">
        <f>IF(F151="","",IFERROR(VLOOKUP(F151,設定!$A$2:$B$5,2,FALSE),""))</f>
        <v/>
      </c>
      <c r="O151" s="6" t="str">
        <f>IF(G151="","",IFERROR(VLOOKUP(G151,設定!$A$2:$B$5,2,FALSE),""))</f>
        <v/>
      </c>
      <c r="P151" s="6" t="str">
        <f>IF(H151="","",IFERROR(VLOOKUP(H151,設定!$A$2:$B$5,2,FALSE),""))</f>
        <v/>
      </c>
      <c r="Q151" s="6" t="str">
        <f>IF(I151="","",IFERROR(VLOOKUP(I151,設定!$A$2:$B$5,2,FALSE),""))</f>
        <v/>
      </c>
      <c r="R151" s="6" t="str">
        <f>IF(J151="","",IFERROR(VLOOKUP(J151,設定!$A$2:$B$5,2,FALSE),""))</f>
        <v/>
      </c>
      <c r="S151" s="6" t="str">
        <f t="shared" si="6"/>
        <v/>
      </c>
      <c r="T151" s="6" t="str">
        <f t="shared" si="7"/>
        <v/>
      </c>
      <c r="U151" s="6" t="str">
        <f>IF($T151="","",IF($T151&gt;=設定!$B$7,"合格","不合格"))</f>
        <v/>
      </c>
      <c r="V151" s="6" t="str">
        <f t="shared" si="8"/>
        <v/>
      </c>
    </row>
    <row r="152" spans="12:22" x14ac:dyDescent="0.2">
      <c r="L152" s="6" t="str">
        <f>IF(D152="","",IFERROR(VLOOKUP(D152,設定!$A$2:$B$5,2,FALSE),""))</f>
        <v/>
      </c>
      <c r="M152" s="6" t="str">
        <f>IF(E152="","",IFERROR(VLOOKUP(E152,設定!$A$2:$B$5,2,FALSE),""))</f>
        <v/>
      </c>
      <c r="N152" s="6" t="str">
        <f>IF(F152="","",IFERROR(VLOOKUP(F152,設定!$A$2:$B$5,2,FALSE),""))</f>
        <v/>
      </c>
      <c r="O152" s="6" t="str">
        <f>IF(G152="","",IFERROR(VLOOKUP(G152,設定!$A$2:$B$5,2,FALSE),""))</f>
        <v/>
      </c>
      <c r="P152" s="6" t="str">
        <f>IF(H152="","",IFERROR(VLOOKUP(H152,設定!$A$2:$B$5,2,FALSE),""))</f>
        <v/>
      </c>
      <c r="Q152" s="6" t="str">
        <f>IF(I152="","",IFERROR(VLOOKUP(I152,設定!$A$2:$B$5,2,FALSE),""))</f>
        <v/>
      </c>
      <c r="R152" s="6" t="str">
        <f>IF(J152="","",IFERROR(VLOOKUP(J152,設定!$A$2:$B$5,2,FALSE),""))</f>
        <v/>
      </c>
      <c r="S152" s="6" t="str">
        <f t="shared" si="6"/>
        <v/>
      </c>
      <c r="T152" s="6" t="str">
        <f t="shared" si="7"/>
        <v/>
      </c>
      <c r="U152" s="6" t="str">
        <f>IF($T152="","",IF($T152&gt;=設定!$B$7,"合格","不合格"))</f>
        <v/>
      </c>
      <c r="V152" s="6" t="str">
        <f t="shared" si="8"/>
        <v/>
      </c>
    </row>
    <row r="153" spans="12:22" x14ac:dyDescent="0.2">
      <c r="L153" s="6" t="str">
        <f>IF(D153="","",IFERROR(VLOOKUP(D153,設定!$A$2:$B$5,2,FALSE),""))</f>
        <v/>
      </c>
      <c r="M153" s="6" t="str">
        <f>IF(E153="","",IFERROR(VLOOKUP(E153,設定!$A$2:$B$5,2,FALSE),""))</f>
        <v/>
      </c>
      <c r="N153" s="6" t="str">
        <f>IF(F153="","",IFERROR(VLOOKUP(F153,設定!$A$2:$B$5,2,FALSE),""))</f>
        <v/>
      </c>
      <c r="O153" s="6" t="str">
        <f>IF(G153="","",IFERROR(VLOOKUP(G153,設定!$A$2:$B$5,2,FALSE),""))</f>
        <v/>
      </c>
      <c r="P153" s="6" t="str">
        <f>IF(H153="","",IFERROR(VLOOKUP(H153,設定!$A$2:$B$5,2,FALSE),""))</f>
        <v/>
      </c>
      <c r="Q153" s="6" t="str">
        <f>IF(I153="","",IFERROR(VLOOKUP(I153,設定!$A$2:$B$5,2,FALSE),""))</f>
        <v/>
      </c>
      <c r="R153" s="6" t="str">
        <f>IF(J153="","",IFERROR(VLOOKUP(J153,設定!$A$2:$B$5,2,FALSE),""))</f>
        <v/>
      </c>
      <c r="S153" s="6" t="str">
        <f t="shared" si="6"/>
        <v/>
      </c>
      <c r="T153" s="6" t="str">
        <f t="shared" si="7"/>
        <v/>
      </c>
      <c r="U153" s="6" t="str">
        <f>IF($T153="","",IF($T153&gt;=設定!$B$7,"合格","不合格"))</f>
        <v/>
      </c>
      <c r="V153" s="6" t="str">
        <f t="shared" si="8"/>
        <v/>
      </c>
    </row>
    <row r="154" spans="12:22" x14ac:dyDescent="0.2">
      <c r="L154" s="6" t="str">
        <f>IF(D154="","",IFERROR(VLOOKUP(D154,設定!$A$2:$B$5,2,FALSE),""))</f>
        <v/>
      </c>
      <c r="M154" s="6" t="str">
        <f>IF(E154="","",IFERROR(VLOOKUP(E154,設定!$A$2:$B$5,2,FALSE),""))</f>
        <v/>
      </c>
      <c r="N154" s="6" t="str">
        <f>IF(F154="","",IFERROR(VLOOKUP(F154,設定!$A$2:$B$5,2,FALSE),""))</f>
        <v/>
      </c>
      <c r="O154" s="6" t="str">
        <f>IF(G154="","",IFERROR(VLOOKUP(G154,設定!$A$2:$B$5,2,FALSE),""))</f>
        <v/>
      </c>
      <c r="P154" s="6" t="str">
        <f>IF(H154="","",IFERROR(VLOOKUP(H154,設定!$A$2:$B$5,2,FALSE),""))</f>
        <v/>
      </c>
      <c r="Q154" s="6" t="str">
        <f>IF(I154="","",IFERROR(VLOOKUP(I154,設定!$A$2:$B$5,2,FALSE),""))</f>
        <v/>
      </c>
      <c r="R154" s="6" t="str">
        <f>IF(J154="","",IFERROR(VLOOKUP(J154,設定!$A$2:$B$5,2,FALSE),""))</f>
        <v/>
      </c>
      <c r="S154" s="6" t="str">
        <f t="shared" si="6"/>
        <v/>
      </c>
      <c r="T154" s="6" t="str">
        <f t="shared" si="7"/>
        <v/>
      </c>
      <c r="U154" s="6" t="str">
        <f>IF($T154="","",IF($T154&gt;=設定!$B$7,"合格","不合格"))</f>
        <v/>
      </c>
      <c r="V154" s="6" t="str">
        <f t="shared" si="8"/>
        <v/>
      </c>
    </row>
    <row r="155" spans="12:22" x14ac:dyDescent="0.2">
      <c r="L155" s="6" t="str">
        <f>IF(D155="","",IFERROR(VLOOKUP(D155,設定!$A$2:$B$5,2,FALSE),""))</f>
        <v/>
      </c>
      <c r="M155" s="6" t="str">
        <f>IF(E155="","",IFERROR(VLOOKUP(E155,設定!$A$2:$B$5,2,FALSE),""))</f>
        <v/>
      </c>
      <c r="N155" s="6" t="str">
        <f>IF(F155="","",IFERROR(VLOOKUP(F155,設定!$A$2:$B$5,2,FALSE),""))</f>
        <v/>
      </c>
      <c r="O155" s="6" t="str">
        <f>IF(G155="","",IFERROR(VLOOKUP(G155,設定!$A$2:$B$5,2,FALSE),""))</f>
        <v/>
      </c>
      <c r="P155" s="6" t="str">
        <f>IF(H155="","",IFERROR(VLOOKUP(H155,設定!$A$2:$B$5,2,FALSE),""))</f>
        <v/>
      </c>
      <c r="Q155" s="6" t="str">
        <f>IF(I155="","",IFERROR(VLOOKUP(I155,設定!$A$2:$B$5,2,FALSE),""))</f>
        <v/>
      </c>
      <c r="R155" s="6" t="str">
        <f>IF(J155="","",IFERROR(VLOOKUP(J155,設定!$A$2:$B$5,2,FALSE),""))</f>
        <v/>
      </c>
      <c r="S155" s="6" t="str">
        <f t="shared" si="6"/>
        <v/>
      </c>
      <c r="T155" s="6" t="str">
        <f t="shared" si="7"/>
        <v/>
      </c>
      <c r="U155" s="6" t="str">
        <f>IF($T155="","",IF($T155&gt;=設定!$B$7,"合格","不合格"))</f>
        <v/>
      </c>
      <c r="V155" s="6" t="str">
        <f t="shared" si="8"/>
        <v/>
      </c>
    </row>
    <row r="156" spans="12:22" x14ac:dyDescent="0.2">
      <c r="L156" s="6" t="str">
        <f>IF(D156="","",IFERROR(VLOOKUP(D156,設定!$A$2:$B$5,2,FALSE),""))</f>
        <v/>
      </c>
      <c r="M156" s="6" t="str">
        <f>IF(E156="","",IFERROR(VLOOKUP(E156,設定!$A$2:$B$5,2,FALSE),""))</f>
        <v/>
      </c>
      <c r="N156" s="6" t="str">
        <f>IF(F156="","",IFERROR(VLOOKUP(F156,設定!$A$2:$B$5,2,FALSE),""))</f>
        <v/>
      </c>
      <c r="O156" s="6" t="str">
        <f>IF(G156="","",IFERROR(VLOOKUP(G156,設定!$A$2:$B$5,2,FALSE),""))</f>
        <v/>
      </c>
      <c r="P156" s="6" t="str">
        <f>IF(H156="","",IFERROR(VLOOKUP(H156,設定!$A$2:$B$5,2,FALSE),""))</f>
        <v/>
      </c>
      <c r="Q156" s="6" t="str">
        <f>IF(I156="","",IFERROR(VLOOKUP(I156,設定!$A$2:$B$5,2,FALSE),""))</f>
        <v/>
      </c>
      <c r="R156" s="6" t="str">
        <f>IF(J156="","",IFERROR(VLOOKUP(J156,設定!$A$2:$B$5,2,FALSE),""))</f>
        <v/>
      </c>
      <c r="S156" s="6" t="str">
        <f t="shared" si="6"/>
        <v/>
      </c>
      <c r="T156" s="6" t="str">
        <f t="shared" si="7"/>
        <v/>
      </c>
      <c r="U156" s="6" t="str">
        <f>IF($T156="","",IF($T156&gt;=設定!$B$7,"合格","不合格"))</f>
        <v/>
      </c>
      <c r="V156" s="6" t="str">
        <f t="shared" si="8"/>
        <v/>
      </c>
    </row>
    <row r="157" spans="12:22" x14ac:dyDescent="0.2">
      <c r="L157" s="6" t="str">
        <f>IF(D157="","",IFERROR(VLOOKUP(D157,設定!$A$2:$B$5,2,FALSE),""))</f>
        <v/>
      </c>
      <c r="M157" s="6" t="str">
        <f>IF(E157="","",IFERROR(VLOOKUP(E157,設定!$A$2:$B$5,2,FALSE),""))</f>
        <v/>
      </c>
      <c r="N157" s="6" t="str">
        <f>IF(F157="","",IFERROR(VLOOKUP(F157,設定!$A$2:$B$5,2,FALSE),""))</f>
        <v/>
      </c>
      <c r="O157" s="6" t="str">
        <f>IF(G157="","",IFERROR(VLOOKUP(G157,設定!$A$2:$B$5,2,FALSE),""))</f>
        <v/>
      </c>
      <c r="P157" s="6" t="str">
        <f>IF(H157="","",IFERROR(VLOOKUP(H157,設定!$A$2:$B$5,2,FALSE),""))</f>
        <v/>
      </c>
      <c r="Q157" s="6" t="str">
        <f>IF(I157="","",IFERROR(VLOOKUP(I157,設定!$A$2:$B$5,2,FALSE),""))</f>
        <v/>
      </c>
      <c r="R157" s="6" t="str">
        <f>IF(J157="","",IFERROR(VLOOKUP(J157,設定!$A$2:$B$5,2,FALSE),""))</f>
        <v/>
      </c>
      <c r="S157" s="6" t="str">
        <f t="shared" si="6"/>
        <v/>
      </c>
      <c r="T157" s="6" t="str">
        <f t="shared" si="7"/>
        <v/>
      </c>
      <c r="U157" s="6" t="str">
        <f>IF($T157="","",IF($T157&gt;=設定!$B$7,"合格","不合格"))</f>
        <v/>
      </c>
      <c r="V157" s="6" t="str">
        <f t="shared" si="8"/>
        <v/>
      </c>
    </row>
    <row r="158" spans="12:22" x14ac:dyDescent="0.2">
      <c r="L158" s="6" t="str">
        <f>IF(D158="","",IFERROR(VLOOKUP(D158,設定!$A$2:$B$5,2,FALSE),""))</f>
        <v/>
      </c>
      <c r="M158" s="6" t="str">
        <f>IF(E158="","",IFERROR(VLOOKUP(E158,設定!$A$2:$B$5,2,FALSE),""))</f>
        <v/>
      </c>
      <c r="N158" s="6" t="str">
        <f>IF(F158="","",IFERROR(VLOOKUP(F158,設定!$A$2:$B$5,2,FALSE),""))</f>
        <v/>
      </c>
      <c r="O158" s="6" t="str">
        <f>IF(G158="","",IFERROR(VLOOKUP(G158,設定!$A$2:$B$5,2,FALSE),""))</f>
        <v/>
      </c>
      <c r="P158" s="6" t="str">
        <f>IF(H158="","",IFERROR(VLOOKUP(H158,設定!$A$2:$B$5,2,FALSE),""))</f>
        <v/>
      </c>
      <c r="Q158" s="6" t="str">
        <f>IF(I158="","",IFERROR(VLOOKUP(I158,設定!$A$2:$B$5,2,FALSE),""))</f>
        <v/>
      </c>
      <c r="R158" s="6" t="str">
        <f>IF(J158="","",IFERROR(VLOOKUP(J158,設定!$A$2:$B$5,2,FALSE),""))</f>
        <v/>
      </c>
      <c r="S158" s="6" t="str">
        <f t="shared" si="6"/>
        <v/>
      </c>
      <c r="T158" s="6" t="str">
        <f t="shared" si="7"/>
        <v/>
      </c>
      <c r="U158" s="6" t="str">
        <f>IF($T158="","",IF($T158&gt;=設定!$B$7,"合格","不合格"))</f>
        <v/>
      </c>
      <c r="V158" s="6" t="str">
        <f t="shared" si="8"/>
        <v/>
      </c>
    </row>
    <row r="159" spans="12:22" x14ac:dyDescent="0.2">
      <c r="L159" s="6" t="str">
        <f>IF(D159="","",IFERROR(VLOOKUP(D159,設定!$A$2:$B$5,2,FALSE),""))</f>
        <v/>
      </c>
      <c r="M159" s="6" t="str">
        <f>IF(E159="","",IFERROR(VLOOKUP(E159,設定!$A$2:$B$5,2,FALSE),""))</f>
        <v/>
      </c>
      <c r="N159" s="6" t="str">
        <f>IF(F159="","",IFERROR(VLOOKUP(F159,設定!$A$2:$B$5,2,FALSE),""))</f>
        <v/>
      </c>
      <c r="O159" s="6" t="str">
        <f>IF(G159="","",IFERROR(VLOOKUP(G159,設定!$A$2:$B$5,2,FALSE),""))</f>
        <v/>
      </c>
      <c r="P159" s="6" t="str">
        <f>IF(H159="","",IFERROR(VLOOKUP(H159,設定!$A$2:$B$5,2,FALSE),""))</f>
        <v/>
      </c>
      <c r="Q159" s="6" t="str">
        <f>IF(I159="","",IFERROR(VLOOKUP(I159,設定!$A$2:$B$5,2,FALSE),""))</f>
        <v/>
      </c>
      <c r="R159" s="6" t="str">
        <f>IF(J159="","",IFERROR(VLOOKUP(J159,設定!$A$2:$B$5,2,FALSE),""))</f>
        <v/>
      </c>
      <c r="S159" s="6" t="str">
        <f t="shared" si="6"/>
        <v/>
      </c>
      <c r="T159" s="6" t="str">
        <f t="shared" si="7"/>
        <v/>
      </c>
      <c r="U159" s="6" t="str">
        <f>IF($T159="","",IF($T159&gt;=設定!$B$7,"合格","不合格"))</f>
        <v/>
      </c>
      <c r="V159" s="6" t="str">
        <f t="shared" si="8"/>
        <v/>
      </c>
    </row>
    <row r="160" spans="12:22" x14ac:dyDescent="0.2">
      <c r="L160" s="6" t="str">
        <f>IF(D160="","",IFERROR(VLOOKUP(D160,設定!$A$2:$B$5,2,FALSE),""))</f>
        <v/>
      </c>
      <c r="M160" s="6" t="str">
        <f>IF(E160="","",IFERROR(VLOOKUP(E160,設定!$A$2:$B$5,2,FALSE),""))</f>
        <v/>
      </c>
      <c r="N160" s="6" t="str">
        <f>IF(F160="","",IFERROR(VLOOKUP(F160,設定!$A$2:$B$5,2,FALSE),""))</f>
        <v/>
      </c>
      <c r="O160" s="6" t="str">
        <f>IF(G160="","",IFERROR(VLOOKUP(G160,設定!$A$2:$B$5,2,FALSE),""))</f>
        <v/>
      </c>
      <c r="P160" s="6" t="str">
        <f>IF(H160="","",IFERROR(VLOOKUP(H160,設定!$A$2:$B$5,2,FALSE),""))</f>
        <v/>
      </c>
      <c r="Q160" s="6" t="str">
        <f>IF(I160="","",IFERROR(VLOOKUP(I160,設定!$A$2:$B$5,2,FALSE),""))</f>
        <v/>
      </c>
      <c r="R160" s="6" t="str">
        <f>IF(J160="","",IFERROR(VLOOKUP(J160,設定!$A$2:$B$5,2,FALSE),""))</f>
        <v/>
      </c>
      <c r="S160" s="6" t="str">
        <f t="shared" si="6"/>
        <v/>
      </c>
      <c r="T160" s="6" t="str">
        <f t="shared" si="7"/>
        <v/>
      </c>
      <c r="U160" s="6" t="str">
        <f>IF($T160="","",IF($T160&gt;=設定!$B$7,"合格","不合格"))</f>
        <v/>
      </c>
      <c r="V160" s="6" t="str">
        <f t="shared" si="8"/>
        <v/>
      </c>
    </row>
    <row r="161" spans="12:22" x14ac:dyDescent="0.2">
      <c r="L161" s="6" t="str">
        <f>IF(D161="","",IFERROR(VLOOKUP(D161,設定!$A$2:$B$5,2,FALSE),""))</f>
        <v/>
      </c>
      <c r="M161" s="6" t="str">
        <f>IF(E161="","",IFERROR(VLOOKUP(E161,設定!$A$2:$B$5,2,FALSE),""))</f>
        <v/>
      </c>
      <c r="N161" s="6" t="str">
        <f>IF(F161="","",IFERROR(VLOOKUP(F161,設定!$A$2:$B$5,2,FALSE),""))</f>
        <v/>
      </c>
      <c r="O161" s="6" t="str">
        <f>IF(G161="","",IFERROR(VLOOKUP(G161,設定!$A$2:$B$5,2,FALSE),""))</f>
        <v/>
      </c>
      <c r="P161" s="6" t="str">
        <f>IF(H161="","",IFERROR(VLOOKUP(H161,設定!$A$2:$B$5,2,FALSE),""))</f>
        <v/>
      </c>
      <c r="Q161" s="6" t="str">
        <f>IF(I161="","",IFERROR(VLOOKUP(I161,設定!$A$2:$B$5,2,FALSE),""))</f>
        <v/>
      </c>
      <c r="R161" s="6" t="str">
        <f>IF(J161="","",IFERROR(VLOOKUP(J161,設定!$A$2:$B$5,2,FALSE),""))</f>
        <v/>
      </c>
      <c r="S161" s="6" t="str">
        <f t="shared" si="6"/>
        <v/>
      </c>
      <c r="T161" s="6" t="str">
        <f t="shared" si="7"/>
        <v/>
      </c>
      <c r="U161" s="6" t="str">
        <f>IF($T161="","",IF($T161&gt;=設定!$B$7,"合格","不合格"))</f>
        <v/>
      </c>
      <c r="V161" s="6" t="str">
        <f t="shared" si="8"/>
        <v/>
      </c>
    </row>
    <row r="162" spans="12:22" x14ac:dyDescent="0.2">
      <c r="L162" s="6" t="str">
        <f>IF(D162="","",IFERROR(VLOOKUP(D162,設定!$A$2:$B$5,2,FALSE),""))</f>
        <v/>
      </c>
      <c r="M162" s="6" t="str">
        <f>IF(E162="","",IFERROR(VLOOKUP(E162,設定!$A$2:$B$5,2,FALSE),""))</f>
        <v/>
      </c>
      <c r="N162" s="6" t="str">
        <f>IF(F162="","",IFERROR(VLOOKUP(F162,設定!$A$2:$B$5,2,FALSE),""))</f>
        <v/>
      </c>
      <c r="O162" s="6" t="str">
        <f>IF(G162="","",IFERROR(VLOOKUP(G162,設定!$A$2:$B$5,2,FALSE),""))</f>
        <v/>
      </c>
      <c r="P162" s="6" t="str">
        <f>IF(H162="","",IFERROR(VLOOKUP(H162,設定!$A$2:$B$5,2,FALSE),""))</f>
        <v/>
      </c>
      <c r="Q162" s="6" t="str">
        <f>IF(I162="","",IFERROR(VLOOKUP(I162,設定!$A$2:$B$5,2,FALSE),""))</f>
        <v/>
      </c>
      <c r="R162" s="6" t="str">
        <f>IF(J162="","",IFERROR(VLOOKUP(J162,設定!$A$2:$B$5,2,FALSE),""))</f>
        <v/>
      </c>
      <c r="S162" s="6" t="str">
        <f t="shared" si="6"/>
        <v/>
      </c>
      <c r="T162" s="6" t="str">
        <f t="shared" si="7"/>
        <v/>
      </c>
      <c r="U162" s="6" t="str">
        <f>IF($T162="","",IF($T162&gt;=設定!$B$7,"合格","不合格"))</f>
        <v/>
      </c>
      <c r="V162" s="6" t="str">
        <f t="shared" si="8"/>
        <v/>
      </c>
    </row>
    <row r="163" spans="12:22" x14ac:dyDescent="0.2">
      <c r="L163" s="6" t="str">
        <f>IF(D163="","",IFERROR(VLOOKUP(D163,設定!$A$2:$B$5,2,FALSE),""))</f>
        <v/>
      </c>
      <c r="M163" s="6" t="str">
        <f>IF(E163="","",IFERROR(VLOOKUP(E163,設定!$A$2:$B$5,2,FALSE),""))</f>
        <v/>
      </c>
      <c r="N163" s="6" t="str">
        <f>IF(F163="","",IFERROR(VLOOKUP(F163,設定!$A$2:$B$5,2,FALSE),""))</f>
        <v/>
      </c>
      <c r="O163" s="6" t="str">
        <f>IF(G163="","",IFERROR(VLOOKUP(G163,設定!$A$2:$B$5,2,FALSE),""))</f>
        <v/>
      </c>
      <c r="P163" s="6" t="str">
        <f>IF(H163="","",IFERROR(VLOOKUP(H163,設定!$A$2:$B$5,2,FALSE),""))</f>
        <v/>
      </c>
      <c r="Q163" s="6" t="str">
        <f>IF(I163="","",IFERROR(VLOOKUP(I163,設定!$A$2:$B$5,2,FALSE),""))</f>
        <v/>
      </c>
      <c r="R163" s="6" t="str">
        <f>IF(J163="","",IFERROR(VLOOKUP(J163,設定!$A$2:$B$5,2,FALSE),""))</f>
        <v/>
      </c>
      <c r="S163" s="6" t="str">
        <f t="shared" si="6"/>
        <v/>
      </c>
      <c r="T163" s="6" t="str">
        <f t="shared" si="7"/>
        <v/>
      </c>
      <c r="U163" s="6" t="str">
        <f>IF($T163="","",IF($T163&gt;=設定!$B$7,"合格","不合格"))</f>
        <v/>
      </c>
      <c r="V163" s="6" t="str">
        <f t="shared" si="8"/>
        <v/>
      </c>
    </row>
    <row r="164" spans="12:22" x14ac:dyDescent="0.2">
      <c r="L164" s="6" t="str">
        <f>IF(D164="","",IFERROR(VLOOKUP(D164,設定!$A$2:$B$5,2,FALSE),""))</f>
        <v/>
      </c>
      <c r="M164" s="6" t="str">
        <f>IF(E164="","",IFERROR(VLOOKUP(E164,設定!$A$2:$B$5,2,FALSE),""))</f>
        <v/>
      </c>
      <c r="N164" s="6" t="str">
        <f>IF(F164="","",IFERROR(VLOOKUP(F164,設定!$A$2:$B$5,2,FALSE),""))</f>
        <v/>
      </c>
      <c r="O164" s="6" t="str">
        <f>IF(G164="","",IFERROR(VLOOKUP(G164,設定!$A$2:$B$5,2,FALSE),""))</f>
        <v/>
      </c>
      <c r="P164" s="6" t="str">
        <f>IF(H164="","",IFERROR(VLOOKUP(H164,設定!$A$2:$B$5,2,FALSE),""))</f>
        <v/>
      </c>
      <c r="Q164" s="6" t="str">
        <f>IF(I164="","",IFERROR(VLOOKUP(I164,設定!$A$2:$B$5,2,FALSE),""))</f>
        <v/>
      </c>
      <c r="R164" s="6" t="str">
        <f>IF(J164="","",IFERROR(VLOOKUP(J164,設定!$A$2:$B$5,2,FALSE),""))</f>
        <v/>
      </c>
      <c r="S164" s="6" t="str">
        <f t="shared" si="6"/>
        <v/>
      </c>
      <c r="T164" s="6" t="str">
        <f t="shared" si="7"/>
        <v/>
      </c>
      <c r="U164" s="6" t="str">
        <f>IF($T164="","",IF($T164&gt;=設定!$B$7,"合格","不合格"))</f>
        <v/>
      </c>
      <c r="V164" s="6" t="str">
        <f t="shared" si="8"/>
        <v/>
      </c>
    </row>
    <row r="165" spans="12:22" x14ac:dyDescent="0.2">
      <c r="L165" s="6" t="str">
        <f>IF(D165="","",IFERROR(VLOOKUP(D165,設定!$A$2:$B$5,2,FALSE),""))</f>
        <v/>
      </c>
      <c r="M165" s="6" t="str">
        <f>IF(E165="","",IFERROR(VLOOKUP(E165,設定!$A$2:$B$5,2,FALSE),""))</f>
        <v/>
      </c>
      <c r="N165" s="6" t="str">
        <f>IF(F165="","",IFERROR(VLOOKUP(F165,設定!$A$2:$B$5,2,FALSE),""))</f>
        <v/>
      </c>
      <c r="O165" s="6" t="str">
        <f>IF(G165="","",IFERROR(VLOOKUP(G165,設定!$A$2:$B$5,2,FALSE),""))</f>
        <v/>
      </c>
      <c r="P165" s="6" t="str">
        <f>IF(H165="","",IFERROR(VLOOKUP(H165,設定!$A$2:$B$5,2,FALSE),""))</f>
        <v/>
      </c>
      <c r="Q165" s="6" t="str">
        <f>IF(I165="","",IFERROR(VLOOKUP(I165,設定!$A$2:$B$5,2,FALSE),""))</f>
        <v/>
      </c>
      <c r="R165" s="6" t="str">
        <f>IF(J165="","",IFERROR(VLOOKUP(J165,設定!$A$2:$B$5,2,FALSE),""))</f>
        <v/>
      </c>
      <c r="S165" s="6" t="str">
        <f t="shared" si="6"/>
        <v/>
      </c>
      <c r="T165" s="6" t="str">
        <f t="shared" si="7"/>
        <v/>
      </c>
      <c r="U165" s="6" t="str">
        <f>IF($T165="","",IF($T165&gt;=設定!$B$7,"合格","不合格"))</f>
        <v/>
      </c>
      <c r="V165" s="6" t="str">
        <f t="shared" si="8"/>
        <v/>
      </c>
    </row>
    <row r="166" spans="12:22" x14ac:dyDescent="0.2">
      <c r="L166" s="6" t="str">
        <f>IF(D166="","",IFERROR(VLOOKUP(D166,設定!$A$2:$B$5,2,FALSE),""))</f>
        <v/>
      </c>
      <c r="M166" s="6" t="str">
        <f>IF(E166="","",IFERROR(VLOOKUP(E166,設定!$A$2:$B$5,2,FALSE),""))</f>
        <v/>
      </c>
      <c r="N166" s="6" t="str">
        <f>IF(F166="","",IFERROR(VLOOKUP(F166,設定!$A$2:$B$5,2,FALSE),""))</f>
        <v/>
      </c>
      <c r="O166" s="6" t="str">
        <f>IF(G166="","",IFERROR(VLOOKUP(G166,設定!$A$2:$B$5,2,FALSE),""))</f>
        <v/>
      </c>
      <c r="P166" s="6" t="str">
        <f>IF(H166="","",IFERROR(VLOOKUP(H166,設定!$A$2:$B$5,2,FALSE),""))</f>
        <v/>
      </c>
      <c r="Q166" s="6" t="str">
        <f>IF(I166="","",IFERROR(VLOOKUP(I166,設定!$A$2:$B$5,2,FALSE),""))</f>
        <v/>
      </c>
      <c r="R166" s="6" t="str">
        <f>IF(J166="","",IFERROR(VLOOKUP(J166,設定!$A$2:$B$5,2,FALSE),""))</f>
        <v/>
      </c>
      <c r="S166" s="6" t="str">
        <f t="shared" si="6"/>
        <v/>
      </c>
      <c r="T166" s="6" t="str">
        <f t="shared" si="7"/>
        <v/>
      </c>
      <c r="U166" s="6" t="str">
        <f>IF($T166="","",IF($T166&gt;=設定!$B$7,"合格","不合格"))</f>
        <v/>
      </c>
      <c r="V166" s="6" t="str">
        <f t="shared" si="8"/>
        <v/>
      </c>
    </row>
    <row r="167" spans="12:22" x14ac:dyDescent="0.2">
      <c r="L167" s="6" t="str">
        <f>IF(D167="","",IFERROR(VLOOKUP(D167,設定!$A$2:$B$5,2,FALSE),""))</f>
        <v/>
      </c>
      <c r="M167" s="6" t="str">
        <f>IF(E167="","",IFERROR(VLOOKUP(E167,設定!$A$2:$B$5,2,FALSE),""))</f>
        <v/>
      </c>
      <c r="N167" s="6" t="str">
        <f>IF(F167="","",IFERROR(VLOOKUP(F167,設定!$A$2:$B$5,2,FALSE),""))</f>
        <v/>
      </c>
      <c r="O167" s="6" t="str">
        <f>IF(G167="","",IFERROR(VLOOKUP(G167,設定!$A$2:$B$5,2,FALSE),""))</f>
        <v/>
      </c>
      <c r="P167" s="6" t="str">
        <f>IF(H167="","",IFERROR(VLOOKUP(H167,設定!$A$2:$B$5,2,FALSE),""))</f>
        <v/>
      </c>
      <c r="Q167" s="6" t="str">
        <f>IF(I167="","",IFERROR(VLOOKUP(I167,設定!$A$2:$B$5,2,FALSE),""))</f>
        <v/>
      </c>
      <c r="R167" s="6" t="str">
        <f>IF(J167="","",IFERROR(VLOOKUP(J167,設定!$A$2:$B$5,2,FALSE),""))</f>
        <v/>
      </c>
      <c r="S167" s="6" t="str">
        <f t="shared" si="6"/>
        <v/>
      </c>
      <c r="T167" s="6" t="str">
        <f t="shared" si="7"/>
        <v/>
      </c>
      <c r="U167" s="6" t="str">
        <f>IF($T167="","",IF($T167&gt;=設定!$B$7,"合格","不合格"))</f>
        <v/>
      </c>
      <c r="V167" s="6" t="str">
        <f t="shared" si="8"/>
        <v/>
      </c>
    </row>
    <row r="168" spans="12:22" x14ac:dyDescent="0.2">
      <c r="L168" s="6" t="str">
        <f>IF(D168="","",IFERROR(VLOOKUP(D168,設定!$A$2:$B$5,2,FALSE),""))</f>
        <v/>
      </c>
      <c r="M168" s="6" t="str">
        <f>IF(E168="","",IFERROR(VLOOKUP(E168,設定!$A$2:$B$5,2,FALSE),""))</f>
        <v/>
      </c>
      <c r="N168" s="6" t="str">
        <f>IF(F168="","",IFERROR(VLOOKUP(F168,設定!$A$2:$B$5,2,FALSE),""))</f>
        <v/>
      </c>
      <c r="O168" s="6" t="str">
        <f>IF(G168="","",IFERROR(VLOOKUP(G168,設定!$A$2:$B$5,2,FALSE),""))</f>
        <v/>
      </c>
      <c r="P168" s="6" t="str">
        <f>IF(H168="","",IFERROR(VLOOKUP(H168,設定!$A$2:$B$5,2,FALSE),""))</f>
        <v/>
      </c>
      <c r="Q168" s="6" t="str">
        <f>IF(I168="","",IFERROR(VLOOKUP(I168,設定!$A$2:$B$5,2,FALSE),""))</f>
        <v/>
      </c>
      <c r="R168" s="6" t="str">
        <f>IF(J168="","",IFERROR(VLOOKUP(J168,設定!$A$2:$B$5,2,FALSE),""))</f>
        <v/>
      </c>
      <c r="S168" s="6" t="str">
        <f t="shared" si="6"/>
        <v/>
      </c>
      <c r="T168" s="6" t="str">
        <f t="shared" si="7"/>
        <v/>
      </c>
      <c r="U168" s="6" t="str">
        <f>IF($T168="","",IF($T168&gt;=設定!$B$7,"合格","不合格"))</f>
        <v/>
      </c>
      <c r="V168" s="6" t="str">
        <f t="shared" si="8"/>
        <v/>
      </c>
    </row>
    <row r="169" spans="12:22" x14ac:dyDescent="0.2">
      <c r="L169" s="6" t="str">
        <f>IF(D169="","",IFERROR(VLOOKUP(D169,設定!$A$2:$B$5,2,FALSE),""))</f>
        <v/>
      </c>
      <c r="M169" s="6" t="str">
        <f>IF(E169="","",IFERROR(VLOOKUP(E169,設定!$A$2:$B$5,2,FALSE),""))</f>
        <v/>
      </c>
      <c r="N169" s="6" t="str">
        <f>IF(F169="","",IFERROR(VLOOKUP(F169,設定!$A$2:$B$5,2,FALSE),""))</f>
        <v/>
      </c>
      <c r="O169" s="6" t="str">
        <f>IF(G169="","",IFERROR(VLOOKUP(G169,設定!$A$2:$B$5,2,FALSE),""))</f>
        <v/>
      </c>
      <c r="P169" s="6" t="str">
        <f>IF(H169="","",IFERROR(VLOOKUP(H169,設定!$A$2:$B$5,2,FALSE),""))</f>
        <v/>
      </c>
      <c r="Q169" s="6" t="str">
        <f>IF(I169="","",IFERROR(VLOOKUP(I169,設定!$A$2:$B$5,2,FALSE),""))</f>
        <v/>
      </c>
      <c r="R169" s="6" t="str">
        <f>IF(J169="","",IFERROR(VLOOKUP(J169,設定!$A$2:$B$5,2,FALSE),""))</f>
        <v/>
      </c>
      <c r="S169" s="6" t="str">
        <f t="shared" si="6"/>
        <v/>
      </c>
      <c r="T169" s="6" t="str">
        <f t="shared" si="7"/>
        <v/>
      </c>
      <c r="U169" s="6" t="str">
        <f>IF($T169="","",IF($T169&gt;=設定!$B$7,"合格","不合格"))</f>
        <v/>
      </c>
      <c r="V169" s="6" t="str">
        <f t="shared" si="8"/>
        <v/>
      </c>
    </row>
    <row r="170" spans="12:22" x14ac:dyDescent="0.2">
      <c r="L170" s="6" t="str">
        <f>IF(D170="","",IFERROR(VLOOKUP(D170,設定!$A$2:$B$5,2,FALSE),""))</f>
        <v/>
      </c>
      <c r="M170" s="6" t="str">
        <f>IF(E170="","",IFERROR(VLOOKUP(E170,設定!$A$2:$B$5,2,FALSE),""))</f>
        <v/>
      </c>
      <c r="N170" s="6" t="str">
        <f>IF(F170="","",IFERROR(VLOOKUP(F170,設定!$A$2:$B$5,2,FALSE),""))</f>
        <v/>
      </c>
      <c r="O170" s="6" t="str">
        <f>IF(G170="","",IFERROR(VLOOKUP(G170,設定!$A$2:$B$5,2,FALSE),""))</f>
        <v/>
      </c>
      <c r="P170" s="6" t="str">
        <f>IF(H170="","",IFERROR(VLOOKUP(H170,設定!$A$2:$B$5,2,FALSE),""))</f>
        <v/>
      </c>
      <c r="Q170" s="6" t="str">
        <f>IF(I170="","",IFERROR(VLOOKUP(I170,設定!$A$2:$B$5,2,FALSE),""))</f>
        <v/>
      </c>
      <c r="R170" s="6" t="str">
        <f>IF(J170="","",IFERROR(VLOOKUP(J170,設定!$A$2:$B$5,2,FALSE),""))</f>
        <v/>
      </c>
      <c r="S170" s="6" t="str">
        <f t="shared" si="6"/>
        <v/>
      </c>
      <c r="T170" s="6" t="str">
        <f t="shared" si="7"/>
        <v/>
      </c>
      <c r="U170" s="6" t="str">
        <f>IF($T170="","",IF($T170&gt;=設定!$B$7,"合格","不合格"))</f>
        <v/>
      </c>
      <c r="V170" s="6" t="str">
        <f t="shared" si="8"/>
        <v/>
      </c>
    </row>
    <row r="171" spans="12:22" x14ac:dyDescent="0.2">
      <c r="L171" s="6" t="str">
        <f>IF(D171="","",IFERROR(VLOOKUP(D171,設定!$A$2:$B$5,2,FALSE),""))</f>
        <v/>
      </c>
      <c r="M171" s="6" t="str">
        <f>IF(E171="","",IFERROR(VLOOKUP(E171,設定!$A$2:$B$5,2,FALSE),""))</f>
        <v/>
      </c>
      <c r="N171" s="6" t="str">
        <f>IF(F171="","",IFERROR(VLOOKUP(F171,設定!$A$2:$B$5,2,FALSE),""))</f>
        <v/>
      </c>
      <c r="O171" s="6" t="str">
        <f>IF(G171="","",IFERROR(VLOOKUP(G171,設定!$A$2:$B$5,2,FALSE),""))</f>
        <v/>
      </c>
      <c r="P171" s="6" t="str">
        <f>IF(H171="","",IFERROR(VLOOKUP(H171,設定!$A$2:$B$5,2,FALSE),""))</f>
        <v/>
      </c>
      <c r="Q171" s="6" t="str">
        <f>IF(I171="","",IFERROR(VLOOKUP(I171,設定!$A$2:$B$5,2,FALSE),""))</f>
        <v/>
      </c>
      <c r="R171" s="6" t="str">
        <f>IF(J171="","",IFERROR(VLOOKUP(J171,設定!$A$2:$B$5,2,FALSE),""))</f>
        <v/>
      </c>
      <c r="S171" s="6" t="str">
        <f t="shared" si="6"/>
        <v/>
      </c>
      <c r="T171" s="6" t="str">
        <f t="shared" si="7"/>
        <v/>
      </c>
      <c r="U171" s="6" t="str">
        <f>IF($T171="","",IF($T171&gt;=設定!$B$7,"合格","不合格"))</f>
        <v/>
      </c>
      <c r="V171" s="6" t="str">
        <f t="shared" si="8"/>
        <v/>
      </c>
    </row>
    <row r="172" spans="12:22" x14ac:dyDescent="0.2">
      <c r="L172" s="6" t="str">
        <f>IF(D172="","",IFERROR(VLOOKUP(D172,設定!$A$2:$B$5,2,FALSE),""))</f>
        <v/>
      </c>
      <c r="M172" s="6" t="str">
        <f>IF(E172="","",IFERROR(VLOOKUP(E172,設定!$A$2:$B$5,2,FALSE),""))</f>
        <v/>
      </c>
      <c r="N172" s="6" t="str">
        <f>IF(F172="","",IFERROR(VLOOKUP(F172,設定!$A$2:$B$5,2,FALSE),""))</f>
        <v/>
      </c>
      <c r="O172" s="6" t="str">
        <f>IF(G172="","",IFERROR(VLOOKUP(G172,設定!$A$2:$B$5,2,FALSE),""))</f>
        <v/>
      </c>
      <c r="P172" s="6" t="str">
        <f>IF(H172="","",IFERROR(VLOOKUP(H172,設定!$A$2:$B$5,2,FALSE),""))</f>
        <v/>
      </c>
      <c r="Q172" s="6" t="str">
        <f>IF(I172="","",IFERROR(VLOOKUP(I172,設定!$A$2:$B$5,2,FALSE),""))</f>
        <v/>
      </c>
      <c r="R172" s="6" t="str">
        <f>IF(J172="","",IFERROR(VLOOKUP(J172,設定!$A$2:$B$5,2,FALSE),""))</f>
        <v/>
      </c>
      <c r="S172" s="6" t="str">
        <f t="shared" si="6"/>
        <v/>
      </c>
      <c r="T172" s="6" t="str">
        <f t="shared" si="7"/>
        <v/>
      </c>
      <c r="U172" s="6" t="str">
        <f>IF($T172="","",IF($T172&gt;=設定!$B$7,"合格","不合格"))</f>
        <v/>
      </c>
      <c r="V172" s="6" t="str">
        <f t="shared" si="8"/>
        <v/>
      </c>
    </row>
    <row r="173" spans="12:22" x14ac:dyDescent="0.2">
      <c r="L173" s="6" t="str">
        <f>IF(D173="","",IFERROR(VLOOKUP(D173,設定!$A$2:$B$5,2,FALSE),""))</f>
        <v/>
      </c>
      <c r="M173" s="6" t="str">
        <f>IF(E173="","",IFERROR(VLOOKUP(E173,設定!$A$2:$B$5,2,FALSE),""))</f>
        <v/>
      </c>
      <c r="N173" s="6" t="str">
        <f>IF(F173="","",IFERROR(VLOOKUP(F173,設定!$A$2:$B$5,2,FALSE),""))</f>
        <v/>
      </c>
      <c r="O173" s="6" t="str">
        <f>IF(G173="","",IFERROR(VLOOKUP(G173,設定!$A$2:$B$5,2,FALSE),""))</f>
        <v/>
      </c>
      <c r="P173" s="6" t="str">
        <f>IF(H173="","",IFERROR(VLOOKUP(H173,設定!$A$2:$B$5,2,FALSE),""))</f>
        <v/>
      </c>
      <c r="Q173" s="6" t="str">
        <f>IF(I173="","",IFERROR(VLOOKUP(I173,設定!$A$2:$B$5,2,FALSE),""))</f>
        <v/>
      </c>
      <c r="R173" s="6" t="str">
        <f>IF(J173="","",IFERROR(VLOOKUP(J173,設定!$A$2:$B$5,2,FALSE),""))</f>
        <v/>
      </c>
      <c r="S173" s="6" t="str">
        <f t="shared" si="6"/>
        <v/>
      </c>
      <c r="T173" s="6" t="str">
        <f t="shared" si="7"/>
        <v/>
      </c>
      <c r="U173" s="6" t="str">
        <f>IF($T173="","",IF($T173&gt;=設定!$B$7,"合格","不合格"))</f>
        <v/>
      </c>
      <c r="V173" s="6" t="str">
        <f t="shared" si="8"/>
        <v/>
      </c>
    </row>
    <row r="174" spans="12:22" x14ac:dyDescent="0.2">
      <c r="L174" s="6" t="str">
        <f>IF(D174="","",IFERROR(VLOOKUP(D174,設定!$A$2:$B$5,2,FALSE),""))</f>
        <v/>
      </c>
      <c r="M174" s="6" t="str">
        <f>IF(E174="","",IFERROR(VLOOKUP(E174,設定!$A$2:$B$5,2,FALSE),""))</f>
        <v/>
      </c>
      <c r="N174" s="6" t="str">
        <f>IF(F174="","",IFERROR(VLOOKUP(F174,設定!$A$2:$B$5,2,FALSE),""))</f>
        <v/>
      </c>
      <c r="O174" s="6" t="str">
        <f>IF(G174="","",IFERROR(VLOOKUP(G174,設定!$A$2:$B$5,2,FALSE),""))</f>
        <v/>
      </c>
      <c r="P174" s="6" t="str">
        <f>IF(H174="","",IFERROR(VLOOKUP(H174,設定!$A$2:$B$5,2,FALSE),""))</f>
        <v/>
      </c>
      <c r="Q174" s="6" t="str">
        <f>IF(I174="","",IFERROR(VLOOKUP(I174,設定!$A$2:$B$5,2,FALSE),""))</f>
        <v/>
      </c>
      <c r="R174" s="6" t="str">
        <f>IF(J174="","",IFERROR(VLOOKUP(J174,設定!$A$2:$B$5,2,FALSE),""))</f>
        <v/>
      </c>
      <c r="S174" s="6" t="str">
        <f t="shared" si="6"/>
        <v/>
      </c>
      <c r="T174" s="6" t="str">
        <f t="shared" si="7"/>
        <v/>
      </c>
      <c r="U174" s="6" t="str">
        <f>IF($T174="","",IF($T174&gt;=設定!$B$7,"合格","不合格"))</f>
        <v/>
      </c>
      <c r="V174" s="6" t="str">
        <f t="shared" si="8"/>
        <v/>
      </c>
    </row>
    <row r="175" spans="12:22" x14ac:dyDescent="0.2">
      <c r="L175" s="6" t="str">
        <f>IF(D175="","",IFERROR(VLOOKUP(D175,設定!$A$2:$B$5,2,FALSE),""))</f>
        <v/>
      </c>
      <c r="M175" s="6" t="str">
        <f>IF(E175="","",IFERROR(VLOOKUP(E175,設定!$A$2:$B$5,2,FALSE),""))</f>
        <v/>
      </c>
      <c r="N175" s="6" t="str">
        <f>IF(F175="","",IFERROR(VLOOKUP(F175,設定!$A$2:$B$5,2,FALSE),""))</f>
        <v/>
      </c>
      <c r="O175" s="6" t="str">
        <f>IF(G175="","",IFERROR(VLOOKUP(G175,設定!$A$2:$B$5,2,FALSE),""))</f>
        <v/>
      </c>
      <c r="P175" s="6" t="str">
        <f>IF(H175="","",IFERROR(VLOOKUP(H175,設定!$A$2:$B$5,2,FALSE),""))</f>
        <v/>
      </c>
      <c r="Q175" s="6" t="str">
        <f>IF(I175="","",IFERROR(VLOOKUP(I175,設定!$A$2:$B$5,2,FALSE),""))</f>
        <v/>
      </c>
      <c r="R175" s="6" t="str">
        <f>IF(J175="","",IFERROR(VLOOKUP(J175,設定!$A$2:$B$5,2,FALSE),""))</f>
        <v/>
      </c>
      <c r="S175" s="6" t="str">
        <f t="shared" si="6"/>
        <v/>
      </c>
      <c r="T175" s="6" t="str">
        <f t="shared" si="7"/>
        <v/>
      </c>
      <c r="U175" s="6" t="str">
        <f>IF($T175="","",IF($T175&gt;=設定!$B$7,"合格","不合格"))</f>
        <v/>
      </c>
      <c r="V175" s="6" t="str">
        <f t="shared" si="8"/>
        <v/>
      </c>
    </row>
    <row r="176" spans="12:22" x14ac:dyDescent="0.2">
      <c r="L176" s="6" t="str">
        <f>IF(D176="","",IFERROR(VLOOKUP(D176,設定!$A$2:$B$5,2,FALSE),""))</f>
        <v/>
      </c>
      <c r="M176" s="6" t="str">
        <f>IF(E176="","",IFERROR(VLOOKUP(E176,設定!$A$2:$B$5,2,FALSE),""))</f>
        <v/>
      </c>
      <c r="N176" s="6" t="str">
        <f>IF(F176="","",IFERROR(VLOOKUP(F176,設定!$A$2:$B$5,2,FALSE),""))</f>
        <v/>
      </c>
      <c r="O176" s="6" t="str">
        <f>IF(G176="","",IFERROR(VLOOKUP(G176,設定!$A$2:$B$5,2,FALSE),""))</f>
        <v/>
      </c>
      <c r="P176" s="6" t="str">
        <f>IF(H176="","",IFERROR(VLOOKUP(H176,設定!$A$2:$B$5,2,FALSE),""))</f>
        <v/>
      </c>
      <c r="Q176" s="6" t="str">
        <f>IF(I176="","",IFERROR(VLOOKUP(I176,設定!$A$2:$B$5,2,FALSE),""))</f>
        <v/>
      </c>
      <c r="R176" s="6" t="str">
        <f>IF(J176="","",IFERROR(VLOOKUP(J176,設定!$A$2:$B$5,2,FALSE),""))</f>
        <v/>
      </c>
      <c r="S176" s="6" t="str">
        <f t="shared" si="6"/>
        <v/>
      </c>
      <c r="T176" s="6" t="str">
        <f t="shared" si="7"/>
        <v/>
      </c>
      <c r="U176" s="6" t="str">
        <f>IF($T176="","",IF($T176&gt;=設定!$B$7,"合格","不合格"))</f>
        <v/>
      </c>
      <c r="V176" s="6" t="str">
        <f t="shared" si="8"/>
        <v/>
      </c>
    </row>
    <row r="177" spans="12:22" x14ac:dyDescent="0.2">
      <c r="L177" s="6" t="str">
        <f>IF(D177="","",IFERROR(VLOOKUP(D177,設定!$A$2:$B$5,2,FALSE),""))</f>
        <v/>
      </c>
      <c r="M177" s="6" t="str">
        <f>IF(E177="","",IFERROR(VLOOKUP(E177,設定!$A$2:$B$5,2,FALSE),""))</f>
        <v/>
      </c>
      <c r="N177" s="6" t="str">
        <f>IF(F177="","",IFERROR(VLOOKUP(F177,設定!$A$2:$B$5,2,FALSE),""))</f>
        <v/>
      </c>
      <c r="O177" s="6" t="str">
        <f>IF(G177="","",IFERROR(VLOOKUP(G177,設定!$A$2:$B$5,2,FALSE),""))</f>
        <v/>
      </c>
      <c r="P177" s="6" t="str">
        <f>IF(H177="","",IFERROR(VLOOKUP(H177,設定!$A$2:$B$5,2,FALSE),""))</f>
        <v/>
      </c>
      <c r="Q177" s="6" t="str">
        <f>IF(I177="","",IFERROR(VLOOKUP(I177,設定!$A$2:$B$5,2,FALSE),""))</f>
        <v/>
      </c>
      <c r="R177" s="6" t="str">
        <f>IF(J177="","",IFERROR(VLOOKUP(J177,設定!$A$2:$B$5,2,FALSE),""))</f>
        <v/>
      </c>
      <c r="S177" s="6" t="str">
        <f t="shared" si="6"/>
        <v/>
      </c>
      <c r="T177" s="6" t="str">
        <f t="shared" si="7"/>
        <v/>
      </c>
      <c r="U177" s="6" t="str">
        <f>IF($T177="","",IF($T177&gt;=設定!$B$7,"合格","不合格"))</f>
        <v/>
      </c>
      <c r="V177" s="6" t="str">
        <f t="shared" si="8"/>
        <v/>
      </c>
    </row>
    <row r="178" spans="12:22" x14ac:dyDescent="0.2">
      <c r="L178" s="6" t="str">
        <f>IF(D178="","",IFERROR(VLOOKUP(D178,設定!$A$2:$B$5,2,FALSE),""))</f>
        <v/>
      </c>
      <c r="M178" s="6" t="str">
        <f>IF(E178="","",IFERROR(VLOOKUP(E178,設定!$A$2:$B$5,2,FALSE),""))</f>
        <v/>
      </c>
      <c r="N178" s="6" t="str">
        <f>IF(F178="","",IFERROR(VLOOKUP(F178,設定!$A$2:$B$5,2,FALSE),""))</f>
        <v/>
      </c>
      <c r="O178" s="6" t="str">
        <f>IF(G178="","",IFERROR(VLOOKUP(G178,設定!$A$2:$B$5,2,FALSE),""))</f>
        <v/>
      </c>
      <c r="P178" s="6" t="str">
        <f>IF(H178="","",IFERROR(VLOOKUP(H178,設定!$A$2:$B$5,2,FALSE),""))</f>
        <v/>
      </c>
      <c r="Q178" s="6" t="str">
        <f>IF(I178="","",IFERROR(VLOOKUP(I178,設定!$A$2:$B$5,2,FALSE),""))</f>
        <v/>
      </c>
      <c r="R178" s="6" t="str">
        <f>IF(J178="","",IFERROR(VLOOKUP(J178,設定!$A$2:$B$5,2,FALSE),""))</f>
        <v/>
      </c>
      <c r="S178" s="6" t="str">
        <f t="shared" si="6"/>
        <v/>
      </c>
      <c r="T178" s="6" t="str">
        <f t="shared" si="7"/>
        <v/>
      </c>
      <c r="U178" s="6" t="str">
        <f>IF($T178="","",IF($T178&gt;=設定!$B$7,"合格","不合格"))</f>
        <v/>
      </c>
      <c r="V178" s="6" t="str">
        <f t="shared" si="8"/>
        <v/>
      </c>
    </row>
    <row r="179" spans="12:22" x14ac:dyDescent="0.2">
      <c r="L179" s="6" t="str">
        <f>IF(D179="","",IFERROR(VLOOKUP(D179,設定!$A$2:$B$5,2,FALSE),""))</f>
        <v/>
      </c>
      <c r="M179" s="6" t="str">
        <f>IF(E179="","",IFERROR(VLOOKUP(E179,設定!$A$2:$B$5,2,FALSE),""))</f>
        <v/>
      </c>
      <c r="N179" s="6" t="str">
        <f>IF(F179="","",IFERROR(VLOOKUP(F179,設定!$A$2:$B$5,2,FALSE),""))</f>
        <v/>
      </c>
      <c r="O179" s="6" t="str">
        <f>IF(G179="","",IFERROR(VLOOKUP(G179,設定!$A$2:$B$5,2,FALSE),""))</f>
        <v/>
      </c>
      <c r="P179" s="6" t="str">
        <f>IF(H179="","",IFERROR(VLOOKUP(H179,設定!$A$2:$B$5,2,FALSE),""))</f>
        <v/>
      </c>
      <c r="Q179" s="6" t="str">
        <f>IF(I179="","",IFERROR(VLOOKUP(I179,設定!$A$2:$B$5,2,FALSE),""))</f>
        <v/>
      </c>
      <c r="R179" s="6" t="str">
        <f>IF(J179="","",IFERROR(VLOOKUP(J179,設定!$A$2:$B$5,2,FALSE),""))</f>
        <v/>
      </c>
      <c r="S179" s="6" t="str">
        <f t="shared" si="6"/>
        <v/>
      </c>
      <c r="T179" s="6" t="str">
        <f t="shared" si="7"/>
        <v/>
      </c>
      <c r="U179" s="6" t="str">
        <f>IF($T179="","",IF($T179&gt;=設定!$B$7,"合格","不合格"))</f>
        <v/>
      </c>
      <c r="V179" s="6" t="str">
        <f t="shared" si="8"/>
        <v/>
      </c>
    </row>
    <row r="180" spans="12:22" x14ac:dyDescent="0.2">
      <c r="L180" s="6" t="str">
        <f>IF(D180="","",IFERROR(VLOOKUP(D180,設定!$A$2:$B$5,2,FALSE),""))</f>
        <v/>
      </c>
      <c r="M180" s="6" t="str">
        <f>IF(E180="","",IFERROR(VLOOKUP(E180,設定!$A$2:$B$5,2,FALSE),""))</f>
        <v/>
      </c>
      <c r="N180" s="6" t="str">
        <f>IF(F180="","",IFERROR(VLOOKUP(F180,設定!$A$2:$B$5,2,FALSE),""))</f>
        <v/>
      </c>
      <c r="O180" s="6" t="str">
        <f>IF(G180="","",IFERROR(VLOOKUP(G180,設定!$A$2:$B$5,2,FALSE),""))</f>
        <v/>
      </c>
      <c r="P180" s="6" t="str">
        <f>IF(H180="","",IFERROR(VLOOKUP(H180,設定!$A$2:$B$5,2,FALSE),""))</f>
        <v/>
      </c>
      <c r="Q180" s="6" t="str">
        <f>IF(I180="","",IFERROR(VLOOKUP(I180,設定!$A$2:$B$5,2,FALSE),""))</f>
        <v/>
      </c>
      <c r="R180" s="6" t="str">
        <f>IF(J180="","",IFERROR(VLOOKUP(J180,設定!$A$2:$B$5,2,FALSE),""))</f>
        <v/>
      </c>
      <c r="S180" s="6" t="str">
        <f t="shared" si="6"/>
        <v/>
      </c>
      <c r="T180" s="6" t="str">
        <f t="shared" si="7"/>
        <v/>
      </c>
      <c r="U180" s="6" t="str">
        <f>IF($T180="","",IF($T180&gt;=設定!$B$7,"合格","不合格"))</f>
        <v/>
      </c>
      <c r="V180" s="6" t="str">
        <f t="shared" si="8"/>
        <v/>
      </c>
    </row>
    <row r="181" spans="12:22" x14ac:dyDescent="0.2">
      <c r="L181" s="6" t="str">
        <f>IF(D181="","",IFERROR(VLOOKUP(D181,設定!$A$2:$B$5,2,FALSE),""))</f>
        <v/>
      </c>
      <c r="M181" s="6" t="str">
        <f>IF(E181="","",IFERROR(VLOOKUP(E181,設定!$A$2:$B$5,2,FALSE),""))</f>
        <v/>
      </c>
      <c r="N181" s="6" t="str">
        <f>IF(F181="","",IFERROR(VLOOKUP(F181,設定!$A$2:$B$5,2,FALSE),""))</f>
        <v/>
      </c>
      <c r="O181" s="6" t="str">
        <f>IF(G181="","",IFERROR(VLOOKUP(G181,設定!$A$2:$B$5,2,FALSE),""))</f>
        <v/>
      </c>
      <c r="P181" s="6" t="str">
        <f>IF(H181="","",IFERROR(VLOOKUP(H181,設定!$A$2:$B$5,2,FALSE),""))</f>
        <v/>
      </c>
      <c r="Q181" s="6" t="str">
        <f>IF(I181="","",IFERROR(VLOOKUP(I181,設定!$A$2:$B$5,2,FALSE),""))</f>
        <v/>
      </c>
      <c r="R181" s="6" t="str">
        <f>IF(J181="","",IFERROR(VLOOKUP(J181,設定!$A$2:$B$5,2,FALSE),""))</f>
        <v/>
      </c>
      <c r="S181" s="6" t="str">
        <f t="shared" si="6"/>
        <v/>
      </c>
      <c r="T181" s="6" t="str">
        <f t="shared" si="7"/>
        <v/>
      </c>
      <c r="U181" s="6" t="str">
        <f>IF($T181="","",IF($T181&gt;=設定!$B$7,"合格","不合格"))</f>
        <v/>
      </c>
      <c r="V181" s="6" t="str">
        <f t="shared" si="8"/>
        <v/>
      </c>
    </row>
    <row r="182" spans="12:22" x14ac:dyDescent="0.2">
      <c r="L182" s="6" t="str">
        <f>IF(D182="","",IFERROR(VLOOKUP(D182,設定!$A$2:$B$5,2,FALSE),""))</f>
        <v/>
      </c>
      <c r="M182" s="6" t="str">
        <f>IF(E182="","",IFERROR(VLOOKUP(E182,設定!$A$2:$B$5,2,FALSE),""))</f>
        <v/>
      </c>
      <c r="N182" s="6" t="str">
        <f>IF(F182="","",IFERROR(VLOOKUP(F182,設定!$A$2:$B$5,2,FALSE),""))</f>
        <v/>
      </c>
      <c r="O182" s="6" t="str">
        <f>IF(G182="","",IFERROR(VLOOKUP(G182,設定!$A$2:$B$5,2,FALSE),""))</f>
        <v/>
      </c>
      <c r="P182" s="6" t="str">
        <f>IF(H182="","",IFERROR(VLOOKUP(H182,設定!$A$2:$B$5,2,FALSE),""))</f>
        <v/>
      </c>
      <c r="Q182" s="6" t="str">
        <f>IF(I182="","",IFERROR(VLOOKUP(I182,設定!$A$2:$B$5,2,FALSE),""))</f>
        <v/>
      </c>
      <c r="R182" s="6" t="str">
        <f>IF(J182="","",IFERROR(VLOOKUP(J182,設定!$A$2:$B$5,2,FALSE),""))</f>
        <v/>
      </c>
      <c r="S182" s="6" t="str">
        <f t="shared" si="6"/>
        <v/>
      </c>
      <c r="T182" s="6" t="str">
        <f t="shared" si="7"/>
        <v/>
      </c>
      <c r="U182" s="6" t="str">
        <f>IF($T182="","",IF($T182&gt;=設定!$B$7,"合格","不合格"))</f>
        <v/>
      </c>
      <c r="V182" s="6" t="str">
        <f t="shared" si="8"/>
        <v/>
      </c>
    </row>
    <row r="183" spans="12:22" x14ac:dyDescent="0.2">
      <c r="L183" s="6" t="str">
        <f>IF(D183="","",IFERROR(VLOOKUP(D183,設定!$A$2:$B$5,2,FALSE),""))</f>
        <v/>
      </c>
      <c r="M183" s="6" t="str">
        <f>IF(E183="","",IFERROR(VLOOKUP(E183,設定!$A$2:$B$5,2,FALSE),""))</f>
        <v/>
      </c>
      <c r="N183" s="6" t="str">
        <f>IF(F183="","",IFERROR(VLOOKUP(F183,設定!$A$2:$B$5,2,FALSE),""))</f>
        <v/>
      </c>
      <c r="O183" s="6" t="str">
        <f>IF(G183="","",IFERROR(VLOOKUP(G183,設定!$A$2:$B$5,2,FALSE),""))</f>
        <v/>
      </c>
      <c r="P183" s="6" t="str">
        <f>IF(H183="","",IFERROR(VLOOKUP(H183,設定!$A$2:$B$5,2,FALSE),""))</f>
        <v/>
      </c>
      <c r="Q183" s="6" t="str">
        <f>IF(I183="","",IFERROR(VLOOKUP(I183,設定!$A$2:$B$5,2,FALSE),""))</f>
        <v/>
      </c>
      <c r="R183" s="6" t="str">
        <f>IF(J183="","",IFERROR(VLOOKUP(J183,設定!$A$2:$B$5,2,FALSE),""))</f>
        <v/>
      </c>
      <c r="S183" s="6" t="str">
        <f t="shared" si="6"/>
        <v/>
      </c>
      <c r="T183" s="6" t="str">
        <f t="shared" si="7"/>
        <v/>
      </c>
      <c r="U183" s="6" t="str">
        <f>IF($T183="","",IF($T183&gt;=設定!$B$7,"合格","不合格"))</f>
        <v/>
      </c>
      <c r="V183" s="6" t="str">
        <f t="shared" si="8"/>
        <v/>
      </c>
    </row>
    <row r="184" spans="12:22" x14ac:dyDescent="0.2">
      <c r="L184" s="6" t="str">
        <f>IF(D184="","",IFERROR(VLOOKUP(D184,設定!$A$2:$B$5,2,FALSE),""))</f>
        <v/>
      </c>
      <c r="M184" s="6" t="str">
        <f>IF(E184="","",IFERROR(VLOOKUP(E184,設定!$A$2:$B$5,2,FALSE),""))</f>
        <v/>
      </c>
      <c r="N184" s="6" t="str">
        <f>IF(F184="","",IFERROR(VLOOKUP(F184,設定!$A$2:$B$5,2,FALSE),""))</f>
        <v/>
      </c>
      <c r="O184" s="6" t="str">
        <f>IF(G184="","",IFERROR(VLOOKUP(G184,設定!$A$2:$B$5,2,FALSE),""))</f>
        <v/>
      </c>
      <c r="P184" s="6" t="str">
        <f>IF(H184="","",IFERROR(VLOOKUP(H184,設定!$A$2:$B$5,2,FALSE),""))</f>
        <v/>
      </c>
      <c r="Q184" s="6" t="str">
        <f>IF(I184="","",IFERROR(VLOOKUP(I184,設定!$A$2:$B$5,2,FALSE),""))</f>
        <v/>
      </c>
      <c r="R184" s="6" t="str">
        <f>IF(J184="","",IFERROR(VLOOKUP(J184,設定!$A$2:$B$5,2,FALSE),""))</f>
        <v/>
      </c>
      <c r="S184" s="6" t="str">
        <f t="shared" si="6"/>
        <v/>
      </c>
      <c r="T184" s="6" t="str">
        <f t="shared" si="7"/>
        <v/>
      </c>
      <c r="U184" s="6" t="str">
        <f>IF($T184="","",IF($T184&gt;=設定!$B$7,"合格","不合格"))</f>
        <v/>
      </c>
      <c r="V184" s="6" t="str">
        <f t="shared" si="8"/>
        <v/>
      </c>
    </row>
    <row r="185" spans="12:22" x14ac:dyDescent="0.2">
      <c r="L185" s="6" t="str">
        <f>IF(D185="","",IFERROR(VLOOKUP(D185,設定!$A$2:$B$5,2,FALSE),""))</f>
        <v/>
      </c>
      <c r="M185" s="6" t="str">
        <f>IF(E185="","",IFERROR(VLOOKUP(E185,設定!$A$2:$B$5,2,FALSE),""))</f>
        <v/>
      </c>
      <c r="N185" s="6" t="str">
        <f>IF(F185="","",IFERROR(VLOOKUP(F185,設定!$A$2:$B$5,2,FALSE),""))</f>
        <v/>
      </c>
      <c r="O185" s="6" t="str">
        <f>IF(G185="","",IFERROR(VLOOKUP(G185,設定!$A$2:$B$5,2,FALSE),""))</f>
        <v/>
      </c>
      <c r="P185" s="6" t="str">
        <f>IF(H185="","",IFERROR(VLOOKUP(H185,設定!$A$2:$B$5,2,FALSE),""))</f>
        <v/>
      </c>
      <c r="Q185" s="6" t="str">
        <f>IF(I185="","",IFERROR(VLOOKUP(I185,設定!$A$2:$B$5,2,FALSE),""))</f>
        <v/>
      </c>
      <c r="R185" s="6" t="str">
        <f>IF(J185="","",IFERROR(VLOOKUP(J185,設定!$A$2:$B$5,2,FALSE),""))</f>
        <v/>
      </c>
      <c r="S185" s="6" t="str">
        <f t="shared" si="6"/>
        <v/>
      </c>
      <c r="T185" s="6" t="str">
        <f t="shared" si="7"/>
        <v/>
      </c>
      <c r="U185" s="6" t="str">
        <f>IF($T185="","",IF($T185&gt;=設定!$B$7,"合格","不合格"))</f>
        <v/>
      </c>
      <c r="V185" s="6" t="str">
        <f t="shared" si="8"/>
        <v/>
      </c>
    </row>
    <row r="186" spans="12:22" x14ac:dyDescent="0.2">
      <c r="L186" s="6" t="str">
        <f>IF(D186="","",IFERROR(VLOOKUP(D186,設定!$A$2:$B$5,2,FALSE),""))</f>
        <v/>
      </c>
      <c r="M186" s="6" t="str">
        <f>IF(E186="","",IFERROR(VLOOKUP(E186,設定!$A$2:$B$5,2,FALSE),""))</f>
        <v/>
      </c>
      <c r="N186" s="6" t="str">
        <f>IF(F186="","",IFERROR(VLOOKUP(F186,設定!$A$2:$B$5,2,FALSE),""))</f>
        <v/>
      </c>
      <c r="O186" s="6" t="str">
        <f>IF(G186="","",IFERROR(VLOOKUP(G186,設定!$A$2:$B$5,2,FALSE),""))</f>
        <v/>
      </c>
      <c r="P186" s="6" t="str">
        <f>IF(H186="","",IFERROR(VLOOKUP(H186,設定!$A$2:$B$5,2,FALSE),""))</f>
        <v/>
      </c>
      <c r="Q186" s="6" t="str">
        <f>IF(I186="","",IFERROR(VLOOKUP(I186,設定!$A$2:$B$5,2,FALSE),""))</f>
        <v/>
      </c>
      <c r="R186" s="6" t="str">
        <f>IF(J186="","",IFERROR(VLOOKUP(J186,設定!$A$2:$B$5,2,FALSE),""))</f>
        <v/>
      </c>
      <c r="S186" s="6" t="str">
        <f t="shared" si="6"/>
        <v/>
      </c>
      <c r="T186" s="6" t="str">
        <f t="shared" si="7"/>
        <v/>
      </c>
      <c r="U186" s="6" t="str">
        <f>IF($T186="","",IF($T186&gt;=設定!$B$7,"合格","不合格"))</f>
        <v/>
      </c>
      <c r="V186" s="6" t="str">
        <f t="shared" si="8"/>
        <v/>
      </c>
    </row>
    <row r="187" spans="12:22" x14ac:dyDescent="0.2">
      <c r="L187" s="6" t="str">
        <f>IF(D187="","",IFERROR(VLOOKUP(D187,設定!$A$2:$B$5,2,FALSE),""))</f>
        <v/>
      </c>
      <c r="M187" s="6" t="str">
        <f>IF(E187="","",IFERROR(VLOOKUP(E187,設定!$A$2:$B$5,2,FALSE),""))</f>
        <v/>
      </c>
      <c r="N187" s="6" t="str">
        <f>IF(F187="","",IFERROR(VLOOKUP(F187,設定!$A$2:$B$5,2,FALSE),""))</f>
        <v/>
      </c>
      <c r="O187" s="6" t="str">
        <f>IF(G187="","",IFERROR(VLOOKUP(G187,設定!$A$2:$B$5,2,FALSE),""))</f>
        <v/>
      </c>
      <c r="P187" s="6" t="str">
        <f>IF(H187="","",IFERROR(VLOOKUP(H187,設定!$A$2:$B$5,2,FALSE),""))</f>
        <v/>
      </c>
      <c r="Q187" s="6" t="str">
        <f>IF(I187="","",IFERROR(VLOOKUP(I187,設定!$A$2:$B$5,2,FALSE),""))</f>
        <v/>
      </c>
      <c r="R187" s="6" t="str">
        <f>IF(J187="","",IFERROR(VLOOKUP(J187,設定!$A$2:$B$5,2,FALSE),""))</f>
        <v/>
      </c>
      <c r="S187" s="6" t="str">
        <f t="shared" si="6"/>
        <v/>
      </c>
      <c r="T187" s="6" t="str">
        <f t="shared" si="7"/>
        <v/>
      </c>
      <c r="U187" s="6" t="str">
        <f>IF($T187="","",IF($T187&gt;=設定!$B$7,"合格","不合格"))</f>
        <v/>
      </c>
      <c r="V187" s="6" t="str">
        <f t="shared" si="8"/>
        <v/>
      </c>
    </row>
    <row r="188" spans="12:22" x14ac:dyDescent="0.2">
      <c r="L188" s="6" t="str">
        <f>IF(D188="","",IFERROR(VLOOKUP(D188,設定!$A$2:$B$5,2,FALSE),""))</f>
        <v/>
      </c>
      <c r="M188" s="6" t="str">
        <f>IF(E188="","",IFERROR(VLOOKUP(E188,設定!$A$2:$B$5,2,FALSE),""))</f>
        <v/>
      </c>
      <c r="N188" s="6" t="str">
        <f>IF(F188="","",IFERROR(VLOOKUP(F188,設定!$A$2:$B$5,2,FALSE),""))</f>
        <v/>
      </c>
      <c r="O188" s="6" t="str">
        <f>IF(G188="","",IFERROR(VLOOKUP(G188,設定!$A$2:$B$5,2,FALSE),""))</f>
        <v/>
      </c>
      <c r="P188" s="6" t="str">
        <f>IF(H188="","",IFERROR(VLOOKUP(H188,設定!$A$2:$B$5,2,FALSE),""))</f>
        <v/>
      </c>
      <c r="Q188" s="6" t="str">
        <f>IF(I188="","",IFERROR(VLOOKUP(I188,設定!$A$2:$B$5,2,FALSE),""))</f>
        <v/>
      </c>
      <c r="R188" s="6" t="str">
        <f>IF(J188="","",IFERROR(VLOOKUP(J188,設定!$A$2:$B$5,2,FALSE),""))</f>
        <v/>
      </c>
      <c r="S188" s="6" t="str">
        <f t="shared" si="6"/>
        <v/>
      </c>
      <c r="T188" s="6" t="str">
        <f t="shared" si="7"/>
        <v/>
      </c>
      <c r="U188" s="6" t="str">
        <f>IF($T188="","",IF($T188&gt;=設定!$B$7,"合格","不合格"))</f>
        <v/>
      </c>
      <c r="V188" s="6" t="str">
        <f t="shared" si="8"/>
        <v/>
      </c>
    </row>
    <row r="189" spans="12:22" x14ac:dyDescent="0.2">
      <c r="L189" s="6" t="str">
        <f>IF(D189="","",IFERROR(VLOOKUP(D189,設定!$A$2:$B$5,2,FALSE),""))</f>
        <v/>
      </c>
      <c r="M189" s="6" t="str">
        <f>IF(E189="","",IFERROR(VLOOKUP(E189,設定!$A$2:$B$5,2,FALSE),""))</f>
        <v/>
      </c>
      <c r="N189" s="6" t="str">
        <f>IF(F189="","",IFERROR(VLOOKUP(F189,設定!$A$2:$B$5,2,FALSE),""))</f>
        <v/>
      </c>
      <c r="O189" s="6" t="str">
        <f>IF(G189="","",IFERROR(VLOOKUP(G189,設定!$A$2:$B$5,2,FALSE),""))</f>
        <v/>
      </c>
      <c r="P189" s="6" t="str">
        <f>IF(H189="","",IFERROR(VLOOKUP(H189,設定!$A$2:$B$5,2,FALSE),""))</f>
        <v/>
      </c>
      <c r="Q189" s="6" t="str">
        <f>IF(I189="","",IFERROR(VLOOKUP(I189,設定!$A$2:$B$5,2,FALSE),""))</f>
        <v/>
      </c>
      <c r="R189" s="6" t="str">
        <f>IF(J189="","",IFERROR(VLOOKUP(J189,設定!$A$2:$B$5,2,FALSE),""))</f>
        <v/>
      </c>
      <c r="S189" s="6" t="str">
        <f t="shared" si="6"/>
        <v/>
      </c>
      <c r="T189" s="6" t="str">
        <f t="shared" si="7"/>
        <v/>
      </c>
      <c r="U189" s="6" t="str">
        <f>IF($T189="","",IF($T189&gt;=設定!$B$7,"合格","不合格"))</f>
        <v/>
      </c>
      <c r="V189" s="6" t="str">
        <f t="shared" si="8"/>
        <v/>
      </c>
    </row>
    <row r="190" spans="12:22" x14ac:dyDescent="0.2">
      <c r="L190" s="6" t="str">
        <f>IF(D190="","",IFERROR(VLOOKUP(D190,設定!$A$2:$B$5,2,FALSE),""))</f>
        <v/>
      </c>
      <c r="M190" s="6" t="str">
        <f>IF(E190="","",IFERROR(VLOOKUP(E190,設定!$A$2:$B$5,2,FALSE),""))</f>
        <v/>
      </c>
      <c r="N190" s="6" t="str">
        <f>IF(F190="","",IFERROR(VLOOKUP(F190,設定!$A$2:$B$5,2,FALSE),""))</f>
        <v/>
      </c>
      <c r="O190" s="6" t="str">
        <f>IF(G190="","",IFERROR(VLOOKUP(G190,設定!$A$2:$B$5,2,FALSE),""))</f>
        <v/>
      </c>
      <c r="P190" s="6" t="str">
        <f>IF(H190="","",IFERROR(VLOOKUP(H190,設定!$A$2:$B$5,2,FALSE),""))</f>
        <v/>
      </c>
      <c r="Q190" s="6" t="str">
        <f>IF(I190="","",IFERROR(VLOOKUP(I190,設定!$A$2:$B$5,2,FALSE),""))</f>
        <v/>
      </c>
      <c r="R190" s="6" t="str">
        <f>IF(J190="","",IFERROR(VLOOKUP(J190,設定!$A$2:$B$5,2,FALSE),""))</f>
        <v/>
      </c>
      <c r="S190" s="6" t="str">
        <f t="shared" si="6"/>
        <v/>
      </c>
      <c r="T190" s="6" t="str">
        <f t="shared" si="7"/>
        <v/>
      </c>
      <c r="U190" s="6" t="str">
        <f>IF($T190="","",IF($T190&gt;=設定!$B$7,"合格","不合格"))</f>
        <v/>
      </c>
      <c r="V190" s="6" t="str">
        <f t="shared" si="8"/>
        <v/>
      </c>
    </row>
    <row r="191" spans="12:22" x14ac:dyDescent="0.2">
      <c r="L191" s="6" t="str">
        <f>IF(D191="","",IFERROR(VLOOKUP(D191,設定!$A$2:$B$5,2,FALSE),""))</f>
        <v/>
      </c>
      <c r="M191" s="6" t="str">
        <f>IF(E191="","",IFERROR(VLOOKUP(E191,設定!$A$2:$B$5,2,FALSE),""))</f>
        <v/>
      </c>
      <c r="N191" s="6" t="str">
        <f>IF(F191="","",IFERROR(VLOOKUP(F191,設定!$A$2:$B$5,2,FALSE),""))</f>
        <v/>
      </c>
      <c r="O191" s="6" t="str">
        <f>IF(G191="","",IFERROR(VLOOKUP(G191,設定!$A$2:$B$5,2,FALSE),""))</f>
        <v/>
      </c>
      <c r="P191" s="6" t="str">
        <f>IF(H191="","",IFERROR(VLOOKUP(H191,設定!$A$2:$B$5,2,FALSE),""))</f>
        <v/>
      </c>
      <c r="Q191" s="6" t="str">
        <f>IF(I191="","",IFERROR(VLOOKUP(I191,設定!$A$2:$B$5,2,FALSE),""))</f>
        <v/>
      </c>
      <c r="R191" s="6" t="str">
        <f>IF(J191="","",IFERROR(VLOOKUP(J191,設定!$A$2:$B$5,2,FALSE),""))</f>
        <v/>
      </c>
      <c r="S191" s="6" t="str">
        <f t="shared" si="6"/>
        <v/>
      </c>
      <c r="T191" s="6" t="str">
        <f t="shared" si="7"/>
        <v/>
      </c>
      <c r="U191" s="6" t="str">
        <f>IF($T191="","",IF($T191&gt;=設定!$B$7,"合格","不合格"))</f>
        <v/>
      </c>
      <c r="V191" s="6" t="str">
        <f t="shared" si="8"/>
        <v/>
      </c>
    </row>
    <row r="192" spans="12:22" x14ac:dyDescent="0.2">
      <c r="L192" s="6" t="str">
        <f>IF(D192="","",IFERROR(VLOOKUP(D192,設定!$A$2:$B$5,2,FALSE),""))</f>
        <v/>
      </c>
      <c r="M192" s="6" t="str">
        <f>IF(E192="","",IFERROR(VLOOKUP(E192,設定!$A$2:$B$5,2,FALSE),""))</f>
        <v/>
      </c>
      <c r="N192" s="6" t="str">
        <f>IF(F192="","",IFERROR(VLOOKUP(F192,設定!$A$2:$B$5,2,FALSE),""))</f>
        <v/>
      </c>
      <c r="O192" s="6" t="str">
        <f>IF(G192="","",IFERROR(VLOOKUP(G192,設定!$A$2:$B$5,2,FALSE),""))</f>
        <v/>
      </c>
      <c r="P192" s="6" t="str">
        <f>IF(H192="","",IFERROR(VLOOKUP(H192,設定!$A$2:$B$5,2,FALSE),""))</f>
        <v/>
      </c>
      <c r="Q192" s="6" t="str">
        <f>IF(I192="","",IFERROR(VLOOKUP(I192,設定!$A$2:$B$5,2,FALSE),""))</f>
        <v/>
      </c>
      <c r="R192" s="6" t="str">
        <f>IF(J192="","",IFERROR(VLOOKUP(J192,設定!$A$2:$B$5,2,FALSE),""))</f>
        <v/>
      </c>
      <c r="S192" s="6" t="str">
        <f t="shared" si="6"/>
        <v/>
      </c>
      <c r="T192" s="6" t="str">
        <f t="shared" si="7"/>
        <v/>
      </c>
      <c r="U192" s="6" t="str">
        <f>IF($T192="","",IF($T192&gt;=設定!$B$7,"合格","不合格"))</f>
        <v/>
      </c>
      <c r="V192" s="6" t="str">
        <f t="shared" si="8"/>
        <v/>
      </c>
    </row>
    <row r="193" spans="12:22" x14ac:dyDescent="0.2">
      <c r="L193" s="6" t="str">
        <f>IF(D193="","",IFERROR(VLOOKUP(D193,設定!$A$2:$B$5,2,FALSE),""))</f>
        <v/>
      </c>
      <c r="M193" s="6" t="str">
        <f>IF(E193="","",IFERROR(VLOOKUP(E193,設定!$A$2:$B$5,2,FALSE),""))</f>
        <v/>
      </c>
      <c r="N193" s="6" t="str">
        <f>IF(F193="","",IFERROR(VLOOKUP(F193,設定!$A$2:$B$5,2,FALSE),""))</f>
        <v/>
      </c>
      <c r="O193" s="6" t="str">
        <f>IF(G193="","",IFERROR(VLOOKUP(G193,設定!$A$2:$B$5,2,FALSE),""))</f>
        <v/>
      </c>
      <c r="P193" s="6" t="str">
        <f>IF(H193="","",IFERROR(VLOOKUP(H193,設定!$A$2:$B$5,2,FALSE),""))</f>
        <v/>
      </c>
      <c r="Q193" s="6" t="str">
        <f>IF(I193="","",IFERROR(VLOOKUP(I193,設定!$A$2:$B$5,2,FALSE),""))</f>
        <v/>
      </c>
      <c r="R193" s="6" t="str">
        <f>IF(J193="","",IFERROR(VLOOKUP(J193,設定!$A$2:$B$5,2,FALSE),""))</f>
        <v/>
      </c>
      <c r="S193" s="6" t="str">
        <f t="shared" si="6"/>
        <v/>
      </c>
      <c r="T193" s="6" t="str">
        <f t="shared" si="7"/>
        <v/>
      </c>
      <c r="U193" s="6" t="str">
        <f>IF($T193="","",IF($T193&gt;=設定!$B$7,"合格","不合格"))</f>
        <v/>
      </c>
      <c r="V193" s="6" t="str">
        <f t="shared" si="8"/>
        <v/>
      </c>
    </row>
    <row r="194" spans="12:22" x14ac:dyDescent="0.2">
      <c r="L194" s="6" t="str">
        <f>IF(D194="","",IFERROR(VLOOKUP(D194,設定!$A$2:$B$5,2,FALSE),""))</f>
        <v/>
      </c>
      <c r="M194" s="6" t="str">
        <f>IF(E194="","",IFERROR(VLOOKUP(E194,設定!$A$2:$B$5,2,FALSE),""))</f>
        <v/>
      </c>
      <c r="N194" s="6" t="str">
        <f>IF(F194="","",IFERROR(VLOOKUP(F194,設定!$A$2:$B$5,2,FALSE),""))</f>
        <v/>
      </c>
      <c r="O194" s="6" t="str">
        <f>IF(G194="","",IFERROR(VLOOKUP(G194,設定!$A$2:$B$5,2,FALSE),""))</f>
        <v/>
      </c>
      <c r="P194" s="6" t="str">
        <f>IF(H194="","",IFERROR(VLOOKUP(H194,設定!$A$2:$B$5,2,FALSE),""))</f>
        <v/>
      </c>
      <c r="Q194" s="6" t="str">
        <f>IF(I194="","",IFERROR(VLOOKUP(I194,設定!$A$2:$B$5,2,FALSE),""))</f>
        <v/>
      </c>
      <c r="R194" s="6" t="str">
        <f>IF(J194="","",IFERROR(VLOOKUP(J194,設定!$A$2:$B$5,2,FALSE),""))</f>
        <v/>
      </c>
      <c r="S194" s="6" t="str">
        <f t="shared" si="6"/>
        <v/>
      </c>
      <c r="T194" s="6" t="str">
        <f t="shared" si="7"/>
        <v/>
      </c>
      <c r="U194" s="6" t="str">
        <f>IF($T194="","",IF($T194&gt;=設定!$B$7,"合格","不合格"))</f>
        <v/>
      </c>
      <c r="V194" s="6" t="str">
        <f t="shared" si="8"/>
        <v/>
      </c>
    </row>
    <row r="195" spans="12:22" x14ac:dyDescent="0.2">
      <c r="L195" s="6" t="str">
        <f>IF(D195="","",IFERROR(VLOOKUP(D195,設定!$A$2:$B$5,2,FALSE),""))</f>
        <v/>
      </c>
      <c r="M195" s="6" t="str">
        <f>IF(E195="","",IFERROR(VLOOKUP(E195,設定!$A$2:$B$5,2,FALSE),""))</f>
        <v/>
      </c>
      <c r="N195" s="6" t="str">
        <f>IF(F195="","",IFERROR(VLOOKUP(F195,設定!$A$2:$B$5,2,FALSE),""))</f>
        <v/>
      </c>
      <c r="O195" s="6" t="str">
        <f>IF(G195="","",IFERROR(VLOOKUP(G195,設定!$A$2:$B$5,2,FALSE),""))</f>
        <v/>
      </c>
      <c r="P195" s="6" t="str">
        <f>IF(H195="","",IFERROR(VLOOKUP(H195,設定!$A$2:$B$5,2,FALSE),""))</f>
        <v/>
      </c>
      <c r="Q195" s="6" t="str">
        <f>IF(I195="","",IFERROR(VLOOKUP(I195,設定!$A$2:$B$5,2,FALSE),""))</f>
        <v/>
      </c>
      <c r="R195" s="6" t="str">
        <f>IF(J195="","",IFERROR(VLOOKUP(J195,設定!$A$2:$B$5,2,FALSE),""))</f>
        <v/>
      </c>
      <c r="S195" s="6" t="str">
        <f t="shared" si="6"/>
        <v/>
      </c>
      <c r="T195" s="6" t="str">
        <f t="shared" si="7"/>
        <v/>
      </c>
      <c r="U195" s="6" t="str">
        <f>IF($T195="","",IF($T195&gt;=設定!$B$7,"合格","不合格"))</f>
        <v/>
      </c>
      <c r="V195" s="6" t="str">
        <f t="shared" si="8"/>
        <v/>
      </c>
    </row>
    <row r="196" spans="12:22" x14ac:dyDescent="0.2">
      <c r="L196" s="6" t="str">
        <f>IF(D196="","",IFERROR(VLOOKUP(D196,設定!$A$2:$B$5,2,FALSE),""))</f>
        <v/>
      </c>
      <c r="M196" s="6" t="str">
        <f>IF(E196="","",IFERROR(VLOOKUP(E196,設定!$A$2:$B$5,2,FALSE),""))</f>
        <v/>
      </c>
      <c r="N196" s="6" t="str">
        <f>IF(F196="","",IFERROR(VLOOKUP(F196,設定!$A$2:$B$5,2,FALSE),""))</f>
        <v/>
      </c>
      <c r="O196" s="6" t="str">
        <f>IF(G196="","",IFERROR(VLOOKUP(G196,設定!$A$2:$B$5,2,FALSE),""))</f>
        <v/>
      </c>
      <c r="P196" s="6" t="str">
        <f>IF(H196="","",IFERROR(VLOOKUP(H196,設定!$A$2:$B$5,2,FALSE),""))</f>
        <v/>
      </c>
      <c r="Q196" s="6" t="str">
        <f>IF(I196="","",IFERROR(VLOOKUP(I196,設定!$A$2:$B$5,2,FALSE),""))</f>
        <v/>
      </c>
      <c r="R196" s="6" t="str">
        <f>IF(J196="","",IFERROR(VLOOKUP(J196,設定!$A$2:$B$5,2,FALSE),""))</f>
        <v/>
      </c>
      <c r="S196" s="6" t="str">
        <f t="shared" si="6"/>
        <v/>
      </c>
      <c r="T196" s="6" t="str">
        <f t="shared" si="7"/>
        <v/>
      </c>
      <c r="U196" s="6" t="str">
        <f>IF($T196="","",IF($T196&gt;=設定!$B$7,"合格","不合格"))</f>
        <v/>
      </c>
      <c r="V196" s="6" t="str">
        <f t="shared" si="8"/>
        <v/>
      </c>
    </row>
    <row r="197" spans="12:22" x14ac:dyDescent="0.2">
      <c r="L197" s="6" t="str">
        <f>IF(D197="","",IFERROR(VLOOKUP(D197,設定!$A$2:$B$5,2,FALSE),""))</f>
        <v/>
      </c>
      <c r="M197" s="6" t="str">
        <f>IF(E197="","",IFERROR(VLOOKUP(E197,設定!$A$2:$B$5,2,FALSE),""))</f>
        <v/>
      </c>
      <c r="N197" s="6" t="str">
        <f>IF(F197="","",IFERROR(VLOOKUP(F197,設定!$A$2:$B$5,2,FALSE),""))</f>
        <v/>
      </c>
      <c r="O197" s="6" t="str">
        <f>IF(G197="","",IFERROR(VLOOKUP(G197,設定!$A$2:$B$5,2,FALSE),""))</f>
        <v/>
      </c>
      <c r="P197" s="6" t="str">
        <f>IF(H197="","",IFERROR(VLOOKUP(H197,設定!$A$2:$B$5,2,FALSE),""))</f>
        <v/>
      </c>
      <c r="Q197" s="6" t="str">
        <f>IF(I197="","",IFERROR(VLOOKUP(I197,設定!$A$2:$B$5,2,FALSE),""))</f>
        <v/>
      </c>
      <c r="R197" s="6" t="str">
        <f>IF(J197="","",IFERROR(VLOOKUP(J197,設定!$A$2:$B$5,2,FALSE),""))</f>
        <v/>
      </c>
      <c r="S197" s="6" t="str">
        <f t="shared" si="6"/>
        <v/>
      </c>
      <c r="T197" s="6" t="str">
        <f t="shared" si="7"/>
        <v/>
      </c>
      <c r="U197" s="6" t="str">
        <f>IF($T197="","",IF($T197&gt;=設定!$B$7,"合格","不合格"))</f>
        <v/>
      </c>
      <c r="V197" s="6" t="str">
        <f t="shared" si="8"/>
        <v/>
      </c>
    </row>
    <row r="198" spans="12:22" x14ac:dyDescent="0.2">
      <c r="L198" s="6" t="str">
        <f>IF(D198="","",IFERROR(VLOOKUP(D198,設定!$A$2:$B$5,2,FALSE),""))</f>
        <v/>
      </c>
      <c r="M198" s="6" t="str">
        <f>IF(E198="","",IFERROR(VLOOKUP(E198,設定!$A$2:$B$5,2,FALSE),""))</f>
        <v/>
      </c>
      <c r="N198" s="6" t="str">
        <f>IF(F198="","",IFERROR(VLOOKUP(F198,設定!$A$2:$B$5,2,FALSE),""))</f>
        <v/>
      </c>
      <c r="O198" s="6" t="str">
        <f>IF(G198="","",IFERROR(VLOOKUP(G198,設定!$A$2:$B$5,2,FALSE),""))</f>
        <v/>
      </c>
      <c r="P198" s="6" t="str">
        <f>IF(H198="","",IFERROR(VLOOKUP(H198,設定!$A$2:$B$5,2,FALSE),""))</f>
        <v/>
      </c>
      <c r="Q198" s="6" t="str">
        <f>IF(I198="","",IFERROR(VLOOKUP(I198,設定!$A$2:$B$5,2,FALSE),""))</f>
        <v/>
      </c>
      <c r="R198" s="6" t="str">
        <f>IF(J198="","",IFERROR(VLOOKUP(J198,設定!$A$2:$B$5,2,FALSE),""))</f>
        <v/>
      </c>
      <c r="S198" s="6" t="str">
        <f t="shared" ref="S198:S261" si="9">IF(COUNTA($D198:$J198)=0,"",IF(COUNT($L198:$R198)&lt;7,"",SUM($L198:$R198)))</f>
        <v/>
      </c>
      <c r="T198" s="6" t="str">
        <f t="shared" ref="T198:T261" si="10">IF(COUNTA($D198:$J198)=0,"",IF(COUNT($L198:$R198)&lt;7,"",AVERAGE($L198:$R198)))</f>
        <v/>
      </c>
      <c r="U198" s="6" t="str">
        <f>IF($T198="","",IF($T198&gt;=設定!$B$7,"合格","不合格"))</f>
        <v/>
      </c>
      <c r="V198" s="6" t="str">
        <f t="shared" ref="V198:V261" si="11">IF(OR($B198="",$C198=""),"", $B198&amp;"|"&amp;$C198)</f>
        <v/>
      </c>
    </row>
    <row r="199" spans="12:22" x14ac:dyDescent="0.2">
      <c r="L199" s="6" t="str">
        <f>IF(D199="","",IFERROR(VLOOKUP(D199,設定!$A$2:$B$5,2,FALSE),""))</f>
        <v/>
      </c>
      <c r="M199" s="6" t="str">
        <f>IF(E199="","",IFERROR(VLOOKUP(E199,設定!$A$2:$B$5,2,FALSE),""))</f>
        <v/>
      </c>
      <c r="N199" s="6" t="str">
        <f>IF(F199="","",IFERROR(VLOOKUP(F199,設定!$A$2:$B$5,2,FALSE),""))</f>
        <v/>
      </c>
      <c r="O199" s="6" t="str">
        <f>IF(G199="","",IFERROR(VLOOKUP(G199,設定!$A$2:$B$5,2,FALSE),""))</f>
        <v/>
      </c>
      <c r="P199" s="6" t="str">
        <f>IF(H199="","",IFERROR(VLOOKUP(H199,設定!$A$2:$B$5,2,FALSE),""))</f>
        <v/>
      </c>
      <c r="Q199" s="6" t="str">
        <f>IF(I199="","",IFERROR(VLOOKUP(I199,設定!$A$2:$B$5,2,FALSE),""))</f>
        <v/>
      </c>
      <c r="R199" s="6" t="str">
        <f>IF(J199="","",IFERROR(VLOOKUP(J199,設定!$A$2:$B$5,2,FALSE),""))</f>
        <v/>
      </c>
      <c r="S199" s="6" t="str">
        <f t="shared" si="9"/>
        <v/>
      </c>
      <c r="T199" s="6" t="str">
        <f t="shared" si="10"/>
        <v/>
      </c>
      <c r="U199" s="6" t="str">
        <f>IF($T199="","",IF($T199&gt;=設定!$B$7,"合格","不合格"))</f>
        <v/>
      </c>
      <c r="V199" s="6" t="str">
        <f t="shared" si="11"/>
        <v/>
      </c>
    </row>
    <row r="200" spans="12:22" x14ac:dyDescent="0.2">
      <c r="L200" s="6" t="str">
        <f>IF(D200="","",IFERROR(VLOOKUP(D200,設定!$A$2:$B$5,2,FALSE),""))</f>
        <v/>
      </c>
      <c r="M200" s="6" t="str">
        <f>IF(E200="","",IFERROR(VLOOKUP(E200,設定!$A$2:$B$5,2,FALSE),""))</f>
        <v/>
      </c>
      <c r="N200" s="6" t="str">
        <f>IF(F200="","",IFERROR(VLOOKUP(F200,設定!$A$2:$B$5,2,FALSE),""))</f>
        <v/>
      </c>
      <c r="O200" s="6" t="str">
        <f>IF(G200="","",IFERROR(VLOOKUP(G200,設定!$A$2:$B$5,2,FALSE),""))</f>
        <v/>
      </c>
      <c r="P200" s="6" t="str">
        <f>IF(H200="","",IFERROR(VLOOKUP(H200,設定!$A$2:$B$5,2,FALSE),""))</f>
        <v/>
      </c>
      <c r="Q200" s="6" t="str">
        <f>IF(I200="","",IFERROR(VLOOKUP(I200,設定!$A$2:$B$5,2,FALSE),""))</f>
        <v/>
      </c>
      <c r="R200" s="6" t="str">
        <f>IF(J200="","",IFERROR(VLOOKUP(J200,設定!$A$2:$B$5,2,FALSE),""))</f>
        <v/>
      </c>
      <c r="S200" s="6" t="str">
        <f t="shared" si="9"/>
        <v/>
      </c>
      <c r="T200" s="6" t="str">
        <f t="shared" si="10"/>
        <v/>
      </c>
      <c r="U200" s="6" t="str">
        <f>IF($T200="","",IF($T200&gt;=設定!$B$7,"合格","不合格"))</f>
        <v/>
      </c>
      <c r="V200" s="6" t="str">
        <f t="shared" si="11"/>
        <v/>
      </c>
    </row>
    <row r="201" spans="12:22" x14ac:dyDescent="0.2">
      <c r="L201" s="6" t="str">
        <f>IF(D201="","",IFERROR(VLOOKUP(D201,設定!$A$2:$B$5,2,FALSE),""))</f>
        <v/>
      </c>
      <c r="M201" s="6" t="str">
        <f>IF(E201="","",IFERROR(VLOOKUP(E201,設定!$A$2:$B$5,2,FALSE),""))</f>
        <v/>
      </c>
      <c r="N201" s="6" t="str">
        <f>IF(F201="","",IFERROR(VLOOKUP(F201,設定!$A$2:$B$5,2,FALSE),""))</f>
        <v/>
      </c>
      <c r="O201" s="6" t="str">
        <f>IF(G201="","",IFERROR(VLOOKUP(G201,設定!$A$2:$B$5,2,FALSE),""))</f>
        <v/>
      </c>
      <c r="P201" s="6" t="str">
        <f>IF(H201="","",IFERROR(VLOOKUP(H201,設定!$A$2:$B$5,2,FALSE),""))</f>
        <v/>
      </c>
      <c r="Q201" s="6" t="str">
        <f>IF(I201="","",IFERROR(VLOOKUP(I201,設定!$A$2:$B$5,2,FALSE),""))</f>
        <v/>
      </c>
      <c r="R201" s="6" t="str">
        <f>IF(J201="","",IFERROR(VLOOKUP(J201,設定!$A$2:$B$5,2,FALSE),""))</f>
        <v/>
      </c>
      <c r="S201" s="6" t="str">
        <f t="shared" si="9"/>
        <v/>
      </c>
      <c r="T201" s="6" t="str">
        <f t="shared" si="10"/>
        <v/>
      </c>
      <c r="U201" s="6" t="str">
        <f>IF($T201="","",IF($T201&gt;=設定!$B$7,"合格","不合格"))</f>
        <v/>
      </c>
      <c r="V201" s="6" t="str">
        <f t="shared" si="11"/>
        <v/>
      </c>
    </row>
    <row r="202" spans="12:22" x14ac:dyDescent="0.2">
      <c r="L202" s="6" t="str">
        <f>IF(D202="","",IFERROR(VLOOKUP(D202,設定!$A$2:$B$5,2,FALSE),""))</f>
        <v/>
      </c>
      <c r="M202" s="6" t="str">
        <f>IF(E202="","",IFERROR(VLOOKUP(E202,設定!$A$2:$B$5,2,FALSE),""))</f>
        <v/>
      </c>
      <c r="N202" s="6" t="str">
        <f>IF(F202="","",IFERROR(VLOOKUP(F202,設定!$A$2:$B$5,2,FALSE),""))</f>
        <v/>
      </c>
      <c r="O202" s="6" t="str">
        <f>IF(G202="","",IFERROR(VLOOKUP(G202,設定!$A$2:$B$5,2,FALSE),""))</f>
        <v/>
      </c>
      <c r="P202" s="6" t="str">
        <f>IF(H202="","",IFERROR(VLOOKUP(H202,設定!$A$2:$B$5,2,FALSE),""))</f>
        <v/>
      </c>
      <c r="Q202" s="6" t="str">
        <f>IF(I202="","",IFERROR(VLOOKUP(I202,設定!$A$2:$B$5,2,FALSE),""))</f>
        <v/>
      </c>
      <c r="R202" s="6" t="str">
        <f>IF(J202="","",IFERROR(VLOOKUP(J202,設定!$A$2:$B$5,2,FALSE),""))</f>
        <v/>
      </c>
      <c r="S202" s="6" t="str">
        <f t="shared" si="9"/>
        <v/>
      </c>
      <c r="T202" s="6" t="str">
        <f t="shared" si="10"/>
        <v/>
      </c>
      <c r="U202" s="6" t="str">
        <f>IF($T202="","",IF($T202&gt;=設定!$B$7,"合格","不合格"))</f>
        <v/>
      </c>
      <c r="V202" s="6" t="str">
        <f t="shared" si="11"/>
        <v/>
      </c>
    </row>
    <row r="203" spans="12:22" x14ac:dyDescent="0.2">
      <c r="L203" s="6" t="str">
        <f>IF(D203="","",IFERROR(VLOOKUP(D203,設定!$A$2:$B$5,2,FALSE),""))</f>
        <v/>
      </c>
      <c r="M203" s="6" t="str">
        <f>IF(E203="","",IFERROR(VLOOKUP(E203,設定!$A$2:$B$5,2,FALSE),""))</f>
        <v/>
      </c>
      <c r="N203" s="6" t="str">
        <f>IF(F203="","",IFERROR(VLOOKUP(F203,設定!$A$2:$B$5,2,FALSE),""))</f>
        <v/>
      </c>
      <c r="O203" s="6" t="str">
        <f>IF(G203="","",IFERROR(VLOOKUP(G203,設定!$A$2:$B$5,2,FALSE),""))</f>
        <v/>
      </c>
      <c r="P203" s="6" t="str">
        <f>IF(H203="","",IFERROR(VLOOKUP(H203,設定!$A$2:$B$5,2,FALSE),""))</f>
        <v/>
      </c>
      <c r="Q203" s="6" t="str">
        <f>IF(I203="","",IFERROR(VLOOKUP(I203,設定!$A$2:$B$5,2,FALSE),""))</f>
        <v/>
      </c>
      <c r="R203" s="6" t="str">
        <f>IF(J203="","",IFERROR(VLOOKUP(J203,設定!$A$2:$B$5,2,FALSE),""))</f>
        <v/>
      </c>
      <c r="S203" s="6" t="str">
        <f t="shared" si="9"/>
        <v/>
      </c>
      <c r="T203" s="6" t="str">
        <f t="shared" si="10"/>
        <v/>
      </c>
      <c r="U203" s="6" t="str">
        <f>IF($T203="","",IF($T203&gt;=設定!$B$7,"合格","不合格"))</f>
        <v/>
      </c>
      <c r="V203" s="6" t="str">
        <f t="shared" si="11"/>
        <v/>
      </c>
    </row>
    <row r="204" spans="12:22" x14ac:dyDescent="0.2">
      <c r="L204" s="6" t="str">
        <f>IF(D204="","",IFERROR(VLOOKUP(D204,設定!$A$2:$B$5,2,FALSE),""))</f>
        <v/>
      </c>
      <c r="M204" s="6" t="str">
        <f>IF(E204="","",IFERROR(VLOOKUP(E204,設定!$A$2:$B$5,2,FALSE),""))</f>
        <v/>
      </c>
      <c r="N204" s="6" t="str">
        <f>IF(F204="","",IFERROR(VLOOKUP(F204,設定!$A$2:$B$5,2,FALSE),""))</f>
        <v/>
      </c>
      <c r="O204" s="6" t="str">
        <f>IF(G204="","",IFERROR(VLOOKUP(G204,設定!$A$2:$B$5,2,FALSE),""))</f>
        <v/>
      </c>
      <c r="P204" s="6" t="str">
        <f>IF(H204="","",IFERROR(VLOOKUP(H204,設定!$A$2:$B$5,2,FALSE),""))</f>
        <v/>
      </c>
      <c r="Q204" s="6" t="str">
        <f>IF(I204="","",IFERROR(VLOOKUP(I204,設定!$A$2:$B$5,2,FALSE),""))</f>
        <v/>
      </c>
      <c r="R204" s="6" t="str">
        <f>IF(J204="","",IFERROR(VLOOKUP(J204,設定!$A$2:$B$5,2,FALSE),""))</f>
        <v/>
      </c>
      <c r="S204" s="6" t="str">
        <f t="shared" si="9"/>
        <v/>
      </c>
      <c r="T204" s="6" t="str">
        <f t="shared" si="10"/>
        <v/>
      </c>
      <c r="U204" s="6" t="str">
        <f>IF($T204="","",IF($T204&gt;=設定!$B$7,"合格","不合格"))</f>
        <v/>
      </c>
      <c r="V204" s="6" t="str">
        <f t="shared" si="11"/>
        <v/>
      </c>
    </row>
    <row r="205" spans="12:22" x14ac:dyDescent="0.2">
      <c r="L205" s="6" t="str">
        <f>IF(D205="","",IFERROR(VLOOKUP(D205,設定!$A$2:$B$5,2,FALSE),""))</f>
        <v/>
      </c>
      <c r="M205" s="6" t="str">
        <f>IF(E205="","",IFERROR(VLOOKUP(E205,設定!$A$2:$B$5,2,FALSE),""))</f>
        <v/>
      </c>
      <c r="N205" s="6" t="str">
        <f>IF(F205="","",IFERROR(VLOOKUP(F205,設定!$A$2:$B$5,2,FALSE),""))</f>
        <v/>
      </c>
      <c r="O205" s="6" t="str">
        <f>IF(G205="","",IFERROR(VLOOKUP(G205,設定!$A$2:$B$5,2,FALSE),""))</f>
        <v/>
      </c>
      <c r="P205" s="6" t="str">
        <f>IF(H205="","",IFERROR(VLOOKUP(H205,設定!$A$2:$B$5,2,FALSE),""))</f>
        <v/>
      </c>
      <c r="Q205" s="6" t="str">
        <f>IF(I205="","",IFERROR(VLOOKUP(I205,設定!$A$2:$B$5,2,FALSE),""))</f>
        <v/>
      </c>
      <c r="R205" s="6" t="str">
        <f>IF(J205="","",IFERROR(VLOOKUP(J205,設定!$A$2:$B$5,2,FALSE),""))</f>
        <v/>
      </c>
      <c r="S205" s="6" t="str">
        <f t="shared" si="9"/>
        <v/>
      </c>
      <c r="T205" s="6" t="str">
        <f t="shared" si="10"/>
        <v/>
      </c>
      <c r="U205" s="6" t="str">
        <f>IF($T205="","",IF($T205&gt;=設定!$B$7,"合格","不合格"))</f>
        <v/>
      </c>
      <c r="V205" s="6" t="str">
        <f t="shared" si="11"/>
        <v/>
      </c>
    </row>
    <row r="206" spans="12:22" x14ac:dyDescent="0.2">
      <c r="L206" s="6" t="str">
        <f>IF(D206="","",IFERROR(VLOOKUP(D206,設定!$A$2:$B$5,2,FALSE),""))</f>
        <v/>
      </c>
      <c r="M206" s="6" t="str">
        <f>IF(E206="","",IFERROR(VLOOKUP(E206,設定!$A$2:$B$5,2,FALSE),""))</f>
        <v/>
      </c>
      <c r="N206" s="6" t="str">
        <f>IF(F206="","",IFERROR(VLOOKUP(F206,設定!$A$2:$B$5,2,FALSE),""))</f>
        <v/>
      </c>
      <c r="O206" s="6" t="str">
        <f>IF(G206="","",IFERROR(VLOOKUP(G206,設定!$A$2:$B$5,2,FALSE),""))</f>
        <v/>
      </c>
      <c r="P206" s="6" t="str">
        <f>IF(H206="","",IFERROR(VLOOKUP(H206,設定!$A$2:$B$5,2,FALSE),""))</f>
        <v/>
      </c>
      <c r="Q206" s="6" t="str">
        <f>IF(I206="","",IFERROR(VLOOKUP(I206,設定!$A$2:$B$5,2,FALSE),""))</f>
        <v/>
      </c>
      <c r="R206" s="6" t="str">
        <f>IF(J206="","",IFERROR(VLOOKUP(J206,設定!$A$2:$B$5,2,FALSE),""))</f>
        <v/>
      </c>
      <c r="S206" s="6" t="str">
        <f t="shared" si="9"/>
        <v/>
      </c>
      <c r="T206" s="6" t="str">
        <f t="shared" si="10"/>
        <v/>
      </c>
      <c r="U206" s="6" t="str">
        <f>IF($T206="","",IF($T206&gt;=設定!$B$7,"合格","不合格"))</f>
        <v/>
      </c>
      <c r="V206" s="6" t="str">
        <f t="shared" si="11"/>
        <v/>
      </c>
    </row>
    <row r="207" spans="12:22" x14ac:dyDescent="0.2">
      <c r="L207" s="6" t="str">
        <f>IF(D207="","",IFERROR(VLOOKUP(D207,設定!$A$2:$B$5,2,FALSE),""))</f>
        <v/>
      </c>
      <c r="M207" s="6" t="str">
        <f>IF(E207="","",IFERROR(VLOOKUP(E207,設定!$A$2:$B$5,2,FALSE),""))</f>
        <v/>
      </c>
      <c r="N207" s="6" t="str">
        <f>IF(F207="","",IFERROR(VLOOKUP(F207,設定!$A$2:$B$5,2,FALSE),""))</f>
        <v/>
      </c>
      <c r="O207" s="6" t="str">
        <f>IF(G207="","",IFERROR(VLOOKUP(G207,設定!$A$2:$B$5,2,FALSE),""))</f>
        <v/>
      </c>
      <c r="P207" s="6" t="str">
        <f>IF(H207="","",IFERROR(VLOOKUP(H207,設定!$A$2:$B$5,2,FALSE),""))</f>
        <v/>
      </c>
      <c r="Q207" s="6" t="str">
        <f>IF(I207="","",IFERROR(VLOOKUP(I207,設定!$A$2:$B$5,2,FALSE),""))</f>
        <v/>
      </c>
      <c r="R207" s="6" t="str">
        <f>IF(J207="","",IFERROR(VLOOKUP(J207,設定!$A$2:$B$5,2,FALSE),""))</f>
        <v/>
      </c>
      <c r="S207" s="6" t="str">
        <f t="shared" si="9"/>
        <v/>
      </c>
      <c r="T207" s="6" t="str">
        <f t="shared" si="10"/>
        <v/>
      </c>
      <c r="U207" s="6" t="str">
        <f>IF($T207="","",IF($T207&gt;=設定!$B$7,"合格","不合格"))</f>
        <v/>
      </c>
      <c r="V207" s="6" t="str">
        <f t="shared" si="11"/>
        <v/>
      </c>
    </row>
    <row r="208" spans="12:22" x14ac:dyDescent="0.2">
      <c r="L208" s="6" t="str">
        <f>IF(D208="","",IFERROR(VLOOKUP(D208,設定!$A$2:$B$5,2,FALSE),""))</f>
        <v/>
      </c>
      <c r="M208" s="6" t="str">
        <f>IF(E208="","",IFERROR(VLOOKUP(E208,設定!$A$2:$B$5,2,FALSE),""))</f>
        <v/>
      </c>
      <c r="N208" s="6" t="str">
        <f>IF(F208="","",IFERROR(VLOOKUP(F208,設定!$A$2:$B$5,2,FALSE),""))</f>
        <v/>
      </c>
      <c r="O208" s="6" t="str">
        <f>IF(G208="","",IFERROR(VLOOKUP(G208,設定!$A$2:$B$5,2,FALSE),""))</f>
        <v/>
      </c>
      <c r="P208" s="6" t="str">
        <f>IF(H208="","",IFERROR(VLOOKUP(H208,設定!$A$2:$B$5,2,FALSE),""))</f>
        <v/>
      </c>
      <c r="Q208" s="6" t="str">
        <f>IF(I208="","",IFERROR(VLOOKUP(I208,設定!$A$2:$B$5,2,FALSE),""))</f>
        <v/>
      </c>
      <c r="R208" s="6" t="str">
        <f>IF(J208="","",IFERROR(VLOOKUP(J208,設定!$A$2:$B$5,2,FALSE),""))</f>
        <v/>
      </c>
      <c r="S208" s="6" t="str">
        <f t="shared" si="9"/>
        <v/>
      </c>
      <c r="T208" s="6" t="str">
        <f t="shared" si="10"/>
        <v/>
      </c>
      <c r="U208" s="6" t="str">
        <f>IF($T208="","",IF($T208&gt;=設定!$B$7,"合格","不合格"))</f>
        <v/>
      </c>
      <c r="V208" s="6" t="str">
        <f t="shared" si="11"/>
        <v/>
      </c>
    </row>
    <row r="209" spans="12:22" x14ac:dyDescent="0.2">
      <c r="L209" s="6" t="str">
        <f>IF(D209="","",IFERROR(VLOOKUP(D209,設定!$A$2:$B$5,2,FALSE),""))</f>
        <v/>
      </c>
      <c r="M209" s="6" t="str">
        <f>IF(E209="","",IFERROR(VLOOKUP(E209,設定!$A$2:$B$5,2,FALSE),""))</f>
        <v/>
      </c>
      <c r="N209" s="6" t="str">
        <f>IF(F209="","",IFERROR(VLOOKUP(F209,設定!$A$2:$B$5,2,FALSE),""))</f>
        <v/>
      </c>
      <c r="O209" s="6" t="str">
        <f>IF(G209="","",IFERROR(VLOOKUP(G209,設定!$A$2:$B$5,2,FALSE),""))</f>
        <v/>
      </c>
      <c r="P209" s="6" t="str">
        <f>IF(H209="","",IFERROR(VLOOKUP(H209,設定!$A$2:$B$5,2,FALSE),""))</f>
        <v/>
      </c>
      <c r="Q209" s="6" t="str">
        <f>IF(I209="","",IFERROR(VLOOKUP(I209,設定!$A$2:$B$5,2,FALSE),""))</f>
        <v/>
      </c>
      <c r="R209" s="6" t="str">
        <f>IF(J209="","",IFERROR(VLOOKUP(J209,設定!$A$2:$B$5,2,FALSE),""))</f>
        <v/>
      </c>
      <c r="S209" s="6" t="str">
        <f t="shared" si="9"/>
        <v/>
      </c>
      <c r="T209" s="6" t="str">
        <f t="shared" si="10"/>
        <v/>
      </c>
      <c r="U209" s="6" t="str">
        <f>IF($T209="","",IF($T209&gt;=設定!$B$7,"合格","不合格"))</f>
        <v/>
      </c>
      <c r="V209" s="6" t="str">
        <f t="shared" si="11"/>
        <v/>
      </c>
    </row>
    <row r="210" spans="12:22" x14ac:dyDescent="0.2">
      <c r="L210" s="6" t="str">
        <f>IF(D210="","",IFERROR(VLOOKUP(D210,設定!$A$2:$B$5,2,FALSE),""))</f>
        <v/>
      </c>
      <c r="M210" s="6" t="str">
        <f>IF(E210="","",IFERROR(VLOOKUP(E210,設定!$A$2:$B$5,2,FALSE),""))</f>
        <v/>
      </c>
      <c r="N210" s="6" t="str">
        <f>IF(F210="","",IFERROR(VLOOKUP(F210,設定!$A$2:$B$5,2,FALSE),""))</f>
        <v/>
      </c>
      <c r="O210" s="6" t="str">
        <f>IF(G210="","",IFERROR(VLOOKUP(G210,設定!$A$2:$B$5,2,FALSE),""))</f>
        <v/>
      </c>
      <c r="P210" s="6" t="str">
        <f>IF(H210="","",IFERROR(VLOOKUP(H210,設定!$A$2:$B$5,2,FALSE),""))</f>
        <v/>
      </c>
      <c r="Q210" s="6" t="str">
        <f>IF(I210="","",IFERROR(VLOOKUP(I210,設定!$A$2:$B$5,2,FALSE),""))</f>
        <v/>
      </c>
      <c r="R210" s="6" t="str">
        <f>IF(J210="","",IFERROR(VLOOKUP(J210,設定!$A$2:$B$5,2,FALSE),""))</f>
        <v/>
      </c>
      <c r="S210" s="6" t="str">
        <f t="shared" si="9"/>
        <v/>
      </c>
      <c r="T210" s="6" t="str">
        <f t="shared" si="10"/>
        <v/>
      </c>
      <c r="U210" s="6" t="str">
        <f>IF($T210="","",IF($T210&gt;=設定!$B$7,"合格","不合格"))</f>
        <v/>
      </c>
      <c r="V210" s="6" t="str">
        <f t="shared" si="11"/>
        <v/>
      </c>
    </row>
    <row r="211" spans="12:22" x14ac:dyDescent="0.2">
      <c r="L211" s="6" t="str">
        <f>IF(D211="","",IFERROR(VLOOKUP(D211,設定!$A$2:$B$5,2,FALSE),""))</f>
        <v/>
      </c>
      <c r="M211" s="6" t="str">
        <f>IF(E211="","",IFERROR(VLOOKUP(E211,設定!$A$2:$B$5,2,FALSE),""))</f>
        <v/>
      </c>
      <c r="N211" s="6" t="str">
        <f>IF(F211="","",IFERROR(VLOOKUP(F211,設定!$A$2:$B$5,2,FALSE),""))</f>
        <v/>
      </c>
      <c r="O211" s="6" t="str">
        <f>IF(G211="","",IFERROR(VLOOKUP(G211,設定!$A$2:$B$5,2,FALSE),""))</f>
        <v/>
      </c>
      <c r="P211" s="6" t="str">
        <f>IF(H211="","",IFERROR(VLOOKUP(H211,設定!$A$2:$B$5,2,FALSE),""))</f>
        <v/>
      </c>
      <c r="Q211" s="6" t="str">
        <f>IF(I211="","",IFERROR(VLOOKUP(I211,設定!$A$2:$B$5,2,FALSE),""))</f>
        <v/>
      </c>
      <c r="R211" s="6" t="str">
        <f>IF(J211="","",IFERROR(VLOOKUP(J211,設定!$A$2:$B$5,2,FALSE),""))</f>
        <v/>
      </c>
      <c r="S211" s="6" t="str">
        <f t="shared" si="9"/>
        <v/>
      </c>
      <c r="T211" s="6" t="str">
        <f t="shared" si="10"/>
        <v/>
      </c>
      <c r="U211" s="6" t="str">
        <f>IF($T211="","",IF($T211&gt;=設定!$B$7,"合格","不合格"))</f>
        <v/>
      </c>
      <c r="V211" s="6" t="str">
        <f t="shared" si="11"/>
        <v/>
      </c>
    </row>
    <row r="212" spans="12:22" x14ac:dyDescent="0.2">
      <c r="L212" s="6" t="str">
        <f>IF(D212="","",IFERROR(VLOOKUP(D212,設定!$A$2:$B$5,2,FALSE),""))</f>
        <v/>
      </c>
      <c r="M212" s="6" t="str">
        <f>IF(E212="","",IFERROR(VLOOKUP(E212,設定!$A$2:$B$5,2,FALSE),""))</f>
        <v/>
      </c>
      <c r="N212" s="6" t="str">
        <f>IF(F212="","",IFERROR(VLOOKUP(F212,設定!$A$2:$B$5,2,FALSE),""))</f>
        <v/>
      </c>
      <c r="O212" s="6" t="str">
        <f>IF(G212="","",IFERROR(VLOOKUP(G212,設定!$A$2:$B$5,2,FALSE),""))</f>
        <v/>
      </c>
      <c r="P212" s="6" t="str">
        <f>IF(H212="","",IFERROR(VLOOKUP(H212,設定!$A$2:$B$5,2,FALSE),""))</f>
        <v/>
      </c>
      <c r="Q212" s="6" t="str">
        <f>IF(I212="","",IFERROR(VLOOKUP(I212,設定!$A$2:$B$5,2,FALSE),""))</f>
        <v/>
      </c>
      <c r="R212" s="6" t="str">
        <f>IF(J212="","",IFERROR(VLOOKUP(J212,設定!$A$2:$B$5,2,FALSE),""))</f>
        <v/>
      </c>
      <c r="S212" s="6" t="str">
        <f t="shared" si="9"/>
        <v/>
      </c>
      <c r="T212" s="6" t="str">
        <f t="shared" si="10"/>
        <v/>
      </c>
      <c r="U212" s="6" t="str">
        <f>IF($T212="","",IF($T212&gt;=設定!$B$7,"合格","不合格"))</f>
        <v/>
      </c>
      <c r="V212" s="6" t="str">
        <f t="shared" si="11"/>
        <v/>
      </c>
    </row>
    <row r="213" spans="12:22" x14ac:dyDescent="0.2">
      <c r="L213" s="6" t="str">
        <f>IF(D213="","",IFERROR(VLOOKUP(D213,設定!$A$2:$B$5,2,FALSE),""))</f>
        <v/>
      </c>
      <c r="M213" s="6" t="str">
        <f>IF(E213="","",IFERROR(VLOOKUP(E213,設定!$A$2:$B$5,2,FALSE),""))</f>
        <v/>
      </c>
      <c r="N213" s="6" t="str">
        <f>IF(F213="","",IFERROR(VLOOKUP(F213,設定!$A$2:$B$5,2,FALSE),""))</f>
        <v/>
      </c>
      <c r="O213" s="6" t="str">
        <f>IF(G213="","",IFERROR(VLOOKUP(G213,設定!$A$2:$B$5,2,FALSE),""))</f>
        <v/>
      </c>
      <c r="P213" s="6" t="str">
        <f>IF(H213="","",IFERROR(VLOOKUP(H213,設定!$A$2:$B$5,2,FALSE),""))</f>
        <v/>
      </c>
      <c r="Q213" s="6" t="str">
        <f>IF(I213="","",IFERROR(VLOOKUP(I213,設定!$A$2:$B$5,2,FALSE),""))</f>
        <v/>
      </c>
      <c r="R213" s="6" t="str">
        <f>IF(J213="","",IFERROR(VLOOKUP(J213,設定!$A$2:$B$5,2,FALSE),""))</f>
        <v/>
      </c>
      <c r="S213" s="6" t="str">
        <f t="shared" si="9"/>
        <v/>
      </c>
      <c r="T213" s="6" t="str">
        <f t="shared" si="10"/>
        <v/>
      </c>
      <c r="U213" s="6" t="str">
        <f>IF($T213="","",IF($T213&gt;=設定!$B$7,"合格","不合格"))</f>
        <v/>
      </c>
      <c r="V213" s="6" t="str">
        <f t="shared" si="11"/>
        <v/>
      </c>
    </row>
    <row r="214" spans="12:22" x14ac:dyDescent="0.2">
      <c r="L214" s="6" t="str">
        <f>IF(D214="","",IFERROR(VLOOKUP(D214,設定!$A$2:$B$5,2,FALSE),""))</f>
        <v/>
      </c>
      <c r="M214" s="6" t="str">
        <f>IF(E214="","",IFERROR(VLOOKUP(E214,設定!$A$2:$B$5,2,FALSE),""))</f>
        <v/>
      </c>
      <c r="N214" s="6" t="str">
        <f>IF(F214="","",IFERROR(VLOOKUP(F214,設定!$A$2:$B$5,2,FALSE),""))</f>
        <v/>
      </c>
      <c r="O214" s="6" t="str">
        <f>IF(G214="","",IFERROR(VLOOKUP(G214,設定!$A$2:$B$5,2,FALSE),""))</f>
        <v/>
      </c>
      <c r="P214" s="6" t="str">
        <f>IF(H214="","",IFERROR(VLOOKUP(H214,設定!$A$2:$B$5,2,FALSE),""))</f>
        <v/>
      </c>
      <c r="Q214" s="6" t="str">
        <f>IF(I214="","",IFERROR(VLOOKUP(I214,設定!$A$2:$B$5,2,FALSE),""))</f>
        <v/>
      </c>
      <c r="R214" s="6" t="str">
        <f>IF(J214="","",IFERROR(VLOOKUP(J214,設定!$A$2:$B$5,2,FALSE),""))</f>
        <v/>
      </c>
      <c r="S214" s="6" t="str">
        <f t="shared" si="9"/>
        <v/>
      </c>
      <c r="T214" s="6" t="str">
        <f t="shared" si="10"/>
        <v/>
      </c>
      <c r="U214" s="6" t="str">
        <f>IF($T214="","",IF($T214&gt;=設定!$B$7,"合格","不合格"))</f>
        <v/>
      </c>
      <c r="V214" s="6" t="str">
        <f t="shared" si="11"/>
        <v/>
      </c>
    </row>
    <row r="215" spans="12:22" x14ac:dyDescent="0.2">
      <c r="L215" s="6" t="str">
        <f>IF(D215="","",IFERROR(VLOOKUP(D215,設定!$A$2:$B$5,2,FALSE),""))</f>
        <v/>
      </c>
      <c r="M215" s="6" t="str">
        <f>IF(E215="","",IFERROR(VLOOKUP(E215,設定!$A$2:$B$5,2,FALSE),""))</f>
        <v/>
      </c>
      <c r="N215" s="6" t="str">
        <f>IF(F215="","",IFERROR(VLOOKUP(F215,設定!$A$2:$B$5,2,FALSE),""))</f>
        <v/>
      </c>
      <c r="O215" s="6" t="str">
        <f>IF(G215="","",IFERROR(VLOOKUP(G215,設定!$A$2:$B$5,2,FALSE),""))</f>
        <v/>
      </c>
      <c r="P215" s="6" t="str">
        <f>IF(H215="","",IFERROR(VLOOKUP(H215,設定!$A$2:$B$5,2,FALSE),""))</f>
        <v/>
      </c>
      <c r="Q215" s="6" t="str">
        <f>IF(I215="","",IFERROR(VLOOKUP(I215,設定!$A$2:$B$5,2,FALSE),""))</f>
        <v/>
      </c>
      <c r="R215" s="6" t="str">
        <f>IF(J215="","",IFERROR(VLOOKUP(J215,設定!$A$2:$B$5,2,FALSE),""))</f>
        <v/>
      </c>
      <c r="S215" s="6" t="str">
        <f t="shared" si="9"/>
        <v/>
      </c>
      <c r="T215" s="6" t="str">
        <f t="shared" si="10"/>
        <v/>
      </c>
      <c r="U215" s="6" t="str">
        <f>IF($T215="","",IF($T215&gt;=設定!$B$7,"合格","不合格"))</f>
        <v/>
      </c>
      <c r="V215" s="6" t="str">
        <f t="shared" si="11"/>
        <v/>
      </c>
    </row>
    <row r="216" spans="12:22" x14ac:dyDescent="0.2">
      <c r="L216" s="6" t="str">
        <f>IF(D216="","",IFERROR(VLOOKUP(D216,設定!$A$2:$B$5,2,FALSE),""))</f>
        <v/>
      </c>
      <c r="M216" s="6" t="str">
        <f>IF(E216="","",IFERROR(VLOOKUP(E216,設定!$A$2:$B$5,2,FALSE),""))</f>
        <v/>
      </c>
      <c r="N216" s="6" t="str">
        <f>IF(F216="","",IFERROR(VLOOKUP(F216,設定!$A$2:$B$5,2,FALSE),""))</f>
        <v/>
      </c>
      <c r="O216" s="6" t="str">
        <f>IF(G216="","",IFERROR(VLOOKUP(G216,設定!$A$2:$B$5,2,FALSE),""))</f>
        <v/>
      </c>
      <c r="P216" s="6" t="str">
        <f>IF(H216="","",IFERROR(VLOOKUP(H216,設定!$A$2:$B$5,2,FALSE),""))</f>
        <v/>
      </c>
      <c r="Q216" s="6" t="str">
        <f>IF(I216="","",IFERROR(VLOOKUP(I216,設定!$A$2:$B$5,2,FALSE),""))</f>
        <v/>
      </c>
      <c r="R216" s="6" t="str">
        <f>IF(J216="","",IFERROR(VLOOKUP(J216,設定!$A$2:$B$5,2,FALSE),""))</f>
        <v/>
      </c>
      <c r="S216" s="6" t="str">
        <f t="shared" si="9"/>
        <v/>
      </c>
      <c r="T216" s="6" t="str">
        <f t="shared" si="10"/>
        <v/>
      </c>
      <c r="U216" s="6" t="str">
        <f>IF($T216="","",IF($T216&gt;=設定!$B$7,"合格","不合格"))</f>
        <v/>
      </c>
      <c r="V216" s="6" t="str">
        <f t="shared" si="11"/>
        <v/>
      </c>
    </row>
    <row r="217" spans="12:22" x14ac:dyDescent="0.2">
      <c r="L217" s="6" t="str">
        <f>IF(D217="","",IFERROR(VLOOKUP(D217,設定!$A$2:$B$5,2,FALSE),""))</f>
        <v/>
      </c>
      <c r="M217" s="6" t="str">
        <f>IF(E217="","",IFERROR(VLOOKUP(E217,設定!$A$2:$B$5,2,FALSE),""))</f>
        <v/>
      </c>
      <c r="N217" s="6" t="str">
        <f>IF(F217="","",IFERROR(VLOOKUP(F217,設定!$A$2:$B$5,2,FALSE),""))</f>
        <v/>
      </c>
      <c r="O217" s="6" t="str">
        <f>IF(G217="","",IFERROR(VLOOKUP(G217,設定!$A$2:$B$5,2,FALSE),""))</f>
        <v/>
      </c>
      <c r="P217" s="6" t="str">
        <f>IF(H217="","",IFERROR(VLOOKUP(H217,設定!$A$2:$B$5,2,FALSE),""))</f>
        <v/>
      </c>
      <c r="Q217" s="6" t="str">
        <f>IF(I217="","",IFERROR(VLOOKUP(I217,設定!$A$2:$B$5,2,FALSE),""))</f>
        <v/>
      </c>
      <c r="R217" s="6" t="str">
        <f>IF(J217="","",IFERROR(VLOOKUP(J217,設定!$A$2:$B$5,2,FALSE),""))</f>
        <v/>
      </c>
      <c r="S217" s="6" t="str">
        <f t="shared" si="9"/>
        <v/>
      </c>
      <c r="T217" s="6" t="str">
        <f t="shared" si="10"/>
        <v/>
      </c>
      <c r="U217" s="6" t="str">
        <f>IF($T217="","",IF($T217&gt;=設定!$B$7,"合格","不合格"))</f>
        <v/>
      </c>
      <c r="V217" s="6" t="str">
        <f t="shared" si="11"/>
        <v/>
      </c>
    </row>
    <row r="218" spans="12:22" x14ac:dyDescent="0.2">
      <c r="L218" s="6" t="str">
        <f>IF(D218="","",IFERROR(VLOOKUP(D218,設定!$A$2:$B$5,2,FALSE),""))</f>
        <v/>
      </c>
      <c r="M218" s="6" t="str">
        <f>IF(E218="","",IFERROR(VLOOKUP(E218,設定!$A$2:$B$5,2,FALSE),""))</f>
        <v/>
      </c>
      <c r="N218" s="6" t="str">
        <f>IF(F218="","",IFERROR(VLOOKUP(F218,設定!$A$2:$B$5,2,FALSE),""))</f>
        <v/>
      </c>
      <c r="O218" s="6" t="str">
        <f>IF(G218="","",IFERROR(VLOOKUP(G218,設定!$A$2:$B$5,2,FALSE),""))</f>
        <v/>
      </c>
      <c r="P218" s="6" t="str">
        <f>IF(H218="","",IFERROR(VLOOKUP(H218,設定!$A$2:$B$5,2,FALSE),""))</f>
        <v/>
      </c>
      <c r="Q218" s="6" t="str">
        <f>IF(I218="","",IFERROR(VLOOKUP(I218,設定!$A$2:$B$5,2,FALSE),""))</f>
        <v/>
      </c>
      <c r="R218" s="6" t="str">
        <f>IF(J218="","",IFERROR(VLOOKUP(J218,設定!$A$2:$B$5,2,FALSE),""))</f>
        <v/>
      </c>
      <c r="S218" s="6" t="str">
        <f t="shared" si="9"/>
        <v/>
      </c>
      <c r="T218" s="6" t="str">
        <f t="shared" si="10"/>
        <v/>
      </c>
      <c r="U218" s="6" t="str">
        <f>IF($T218="","",IF($T218&gt;=設定!$B$7,"合格","不合格"))</f>
        <v/>
      </c>
      <c r="V218" s="6" t="str">
        <f t="shared" si="11"/>
        <v/>
      </c>
    </row>
    <row r="219" spans="12:22" x14ac:dyDescent="0.2">
      <c r="L219" s="6" t="str">
        <f>IF(D219="","",IFERROR(VLOOKUP(D219,設定!$A$2:$B$5,2,FALSE),""))</f>
        <v/>
      </c>
      <c r="M219" s="6" t="str">
        <f>IF(E219="","",IFERROR(VLOOKUP(E219,設定!$A$2:$B$5,2,FALSE),""))</f>
        <v/>
      </c>
      <c r="N219" s="6" t="str">
        <f>IF(F219="","",IFERROR(VLOOKUP(F219,設定!$A$2:$B$5,2,FALSE),""))</f>
        <v/>
      </c>
      <c r="O219" s="6" t="str">
        <f>IF(G219="","",IFERROR(VLOOKUP(G219,設定!$A$2:$B$5,2,FALSE),""))</f>
        <v/>
      </c>
      <c r="P219" s="6" t="str">
        <f>IF(H219="","",IFERROR(VLOOKUP(H219,設定!$A$2:$B$5,2,FALSE),""))</f>
        <v/>
      </c>
      <c r="Q219" s="6" t="str">
        <f>IF(I219="","",IFERROR(VLOOKUP(I219,設定!$A$2:$B$5,2,FALSE),""))</f>
        <v/>
      </c>
      <c r="R219" s="6" t="str">
        <f>IF(J219="","",IFERROR(VLOOKUP(J219,設定!$A$2:$B$5,2,FALSE),""))</f>
        <v/>
      </c>
      <c r="S219" s="6" t="str">
        <f t="shared" si="9"/>
        <v/>
      </c>
      <c r="T219" s="6" t="str">
        <f t="shared" si="10"/>
        <v/>
      </c>
      <c r="U219" s="6" t="str">
        <f>IF($T219="","",IF($T219&gt;=設定!$B$7,"合格","不合格"))</f>
        <v/>
      </c>
      <c r="V219" s="6" t="str">
        <f t="shared" si="11"/>
        <v/>
      </c>
    </row>
    <row r="220" spans="12:22" x14ac:dyDescent="0.2">
      <c r="L220" s="6" t="str">
        <f>IF(D220="","",IFERROR(VLOOKUP(D220,設定!$A$2:$B$5,2,FALSE),""))</f>
        <v/>
      </c>
      <c r="M220" s="6" t="str">
        <f>IF(E220="","",IFERROR(VLOOKUP(E220,設定!$A$2:$B$5,2,FALSE),""))</f>
        <v/>
      </c>
      <c r="N220" s="6" t="str">
        <f>IF(F220="","",IFERROR(VLOOKUP(F220,設定!$A$2:$B$5,2,FALSE),""))</f>
        <v/>
      </c>
      <c r="O220" s="6" t="str">
        <f>IF(G220="","",IFERROR(VLOOKUP(G220,設定!$A$2:$B$5,2,FALSE),""))</f>
        <v/>
      </c>
      <c r="P220" s="6" t="str">
        <f>IF(H220="","",IFERROR(VLOOKUP(H220,設定!$A$2:$B$5,2,FALSE),""))</f>
        <v/>
      </c>
      <c r="Q220" s="6" t="str">
        <f>IF(I220="","",IFERROR(VLOOKUP(I220,設定!$A$2:$B$5,2,FALSE),""))</f>
        <v/>
      </c>
      <c r="R220" s="6" t="str">
        <f>IF(J220="","",IFERROR(VLOOKUP(J220,設定!$A$2:$B$5,2,FALSE),""))</f>
        <v/>
      </c>
      <c r="S220" s="6" t="str">
        <f t="shared" si="9"/>
        <v/>
      </c>
      <c r="T220" s="6" t="str">
        <f t="shared" si="10"/>
        <v/>
      </c>
      <c r="U220" s="6" t="str">
        <f>IF($T220="","",IF($T220&gt;=設定!$B$7,"合格","不合格"))</f>
        <v/>
      </c>
      <c r="V220" s="6" t="str">
        <f t="shared" si="11"/>
        <v/>
      </c>
    </row>
    <row r="221" spans="12:22" x14ac:dyDescent="0.2">
      <c r="L221" s="6" t="str">
        <f>IF(D221="","",IFERROR(VLOOKUP(D221,設定!$A$2:$B$5,2,FALSE),""))</f>
        <v/>
      </c>
      <c r="M221" s="6" t="str">
        <f>IF(E221="","",IFERROR(VLOOKUP(E221,設定!$A$2:$B$5,2,FALSE),""))</f>
        <v/>
      </c>
      <c r="N221" s="6" t="str">
        <f>IF(F221="","",IFERROR(VLOOKUP(F221,設定!$A$2:$B$5,2,FALSE),""))</f>
        <v/>
      </c>
      <c r="O221" s="6" t="str">
        <f>IF(G221="","",IFERROR(VLOOKUP(G221,設定!$A$2:$B$5,2,FALSE),""))</f>
        <v/>
      </c>
      <c r="P221" s="6" t="str">
        <f>IF(H221="","",IFERROR(VLOOKUP(H221,設定!$A$2:$B$5,2,FALSE),""))</f>
        <v/>
      </c>
      <c r="Q221" s="6" t="str">
        <f>IF(I221="","",IFERROR(VLOOKUP(I221,設定!$A$2:$B$5,2,FALSE),""))</f>
        <v/>
      </c>
      <c r="R221" s="6" t="str">
        <f>IF(J221="","",IFERROR(VLOOKUP(J221,設定!$A$2:$B$5,2,FALSE),""))</f>
        <v/>
      </c>
      <c r="S221" s="6" t="str">
        <f t="shared" si="9"/>
        <v/>
      </c>
      <c r="T221" s="6" t="str">
        <f t="shared" si="10"/>
        <v/>
      </c>
      <c r="U221" s="6" t="str">
        <f>IF($T221="","",IF($T221&gt;=設定!$B$7,"合格","不合格"))</f>
        <v/>
      </c>
      <c r="V221" s="6" t="str">
        <f t="shared" si="11"/>
        <v/>
      </c>
    </row>
    <row r="222" spans="12:22" x14ac:dyDescent="0.2">
      <c r="L222" s="6" t="str">
        <f>IF(D222="","",IFERROR(VLOOKUP(D222,設定!$A$2:$B$5,2,FALSE),""))</f>
        <v/>
      </c>
      <c r="M222" s="6" t="str">
        <f>IF(E222="","",IFERROR(VLOOKUP(E222,設定!$A$2:$B$5,2,FALSE),""))</f>
        <v/>
      </c>
      <c r="N222" s="6" t="str">
        <f>IF(F222="","",IFERROR(VLOOKUP(F222,設定!$A$2:$B$5,2,FALSE),""))</f>
        <v/>
      </c>
      <c r="O222" s="6" t="str">
        <f>IF(G222="","",IFERROR(VLOOKUP(G222,設定!$A$2:$B$5,2,FALSE),""))</f>
        <v/>
      </c>
      <c r="P222" s="6" t="str">
        <f>IF(H222="","",IFERROR(VLOOKUP(H222,設定!$A$2:$B$5,2,FALSE),""))</f>
        <v/>
      </c>
      <c r="Q222" s="6" t="str">
        <f>IF(I222="","",IFERROR(VLOOKUP(I222,設定!$A$2:$B$5,2,FALSE),""))</f>
        <v/>
      </c>
      <c r="R222" s="6" t="str">
        <f>IF(J222="","",IFERROR(VLOOKUP(J222,設定!$A$2:$B$5,2,FALSE),""))</f>
        <v/>
      </c>
      <c r="S222" s="6" t="str">
        <f t="shared" si="9"/>
        <v/>
      </c>
      <c r="T222" s="6" t="str">
        <f t="shared" si="10"/>
        <v/>
      </c>
      <c r="U222" s="6" t="str">
        <f>IF($T222="","",IF($T222&gt;=設定!$B$7,"合格","不合格"))</f>
        <v/>
      </c>
      <c r="V222" s="6" t="str">
        <f t="shared" si="11"/>
        <v/>
      </c>
    </row>
    <row r="223" spans="12:22" x14ac:dyDescent="0.2">
      <c r="L223" s="6" t="str">
        <f>IF(D223="","",IFERROR(VLOOKUP(D223,設定!$A$2:$B$5,2,FALSE),""))</f>
        <v/>
      </c>
      <c r="M223" s="6" t="str">
        <f>IF(E223="","",IFERROR(VLOOKUP(E223,設定!$A$2:$B$5,2,FALSE),""))</f>
        <v/>
      </c>
      <c r="N223" s="6" t="str">
        <f>IF(F223="","",IFERROR(VLOOKUP(F223,設定!$A$2:$B$5,2,FALSE),""))</f>
        <v/>
      </c>
      <c r="O223" s="6" t="str">
        <f>IF(G223="","",IFERROR(VLOOKUP(G223,設定!$A$2:$B$5,2,FALSE),""))</f>
        <v/>
      </c>
      <c r="P223" s="6" t="str">
        <f>IF(H223="","",IFERROR(VLOOKUP(H223,設定!$A$2:$B$5,2,FALSE),""))</f>
        <v/>
      </c>
      <c r="Q223" s="6" t="str">
        <f>IF(I223="","",IFERROR(VLOOKUP(I223,設定!$A$2:$B$5,2,FALSE),""))</f>
        <v/>
      </c>
      <c r="R223" s="6" t="str">
        <f>IF(J223="","",IFERROR(VLOOKUP(J223,設定!$A$2:$B$5,2,FALSE),""))</f>
        <v/>
      </c>
      <c r="S223" s="6" t="str">
        <f t="shared" si="9"/>
        <v/>
      </c>
      <c r="T223" s="6" t="str">
        <f t="shared" si="10"/>
        <v/>
      </c>
      <c r="U223" s="6" t="str">
        <f>IF($T223="","",IF($T223&gt;=設定!$B$7,"合格","不合格"))</f>
        <v/>
      </c>
      <c r="V223" s="6" t="str">
        <f t="shared" si="11"/>
        <v/>
      </c>
    </row>
    <row r="224" spans="12:22" x14ac:dyDescent="0.2">
      <c r="L224" s="6" t="str">
        <f>IF(D224="","",IFERROR(VLOOKUP(D224,設定!$A$2:$B$5,2,FALSE),""))</f>
        <v/>
      </c>
      <c r="M224" s="6" t="str">
        <f>IF(E224="","",IFERROR(VLOOKUP(E224,設定!$A$2:$B$5,2,FALSE),""))</f>
        <v/>
      </c>
      <c r="N224" s="6" t="str">
        <f>IF(F224="","",IFERROR(VLOOKUP(F224,設定!$A$2:$B$5,2,FALSE),""))</f>
        <v/>
      </c>
      <c r="O224" s="6" t="str">
        <f>IF(G224="","",IFERROR(VLOOKUP(G224,設定!$A$2:$B$5,2,FALSE),""))</f>
        <v/>
      </c>
      <c r="P224" s="6" t="str">
        <f>IF(H224="","",IFERROR(VLOOKUP(H224,設定!$A$2:$B$5,2,FALSE),""))</f>
        <v/>
      </c>
      <c r="Q224" s="6" t="str">
        <f>IF(I224="","",IFERROR(VLOOKUP(I224,設定!$A$2:$B$5,2,FALSE),""))</f>
        <v/>
      </c>
      <c r="R224" s="6" t="str">
        <f>IF(J224="","",IFERROR(VLOOKUP(J224,設定!$A$2:$B$5,2,FALSE),""))</f>
        <v/>
      </c>
      <c r="S224" s="6" t="str">
        <f t="shared" si="9"/>
        <v/>
      </c>
      <c r="T224" s="6" t="str">
        <f t="shared" si="10"/>
        <v/>
      </c>
      <c r="U224" s="6" t="str">
        <f>IF($T224="","",IF($T224&gt;=設定!$B$7,"合格","不合格"))</f>
        <v/>
      </c>
      <c r="V224" s="6" t="str">
        <f t="shared" si="11"/>
        <v/>
      </c>
    </row>
    <row r="225" spans="12:22" x14ac:dyDescent="0.2">
      <c r="L225" s="6" t="str">
        <f>IF(D225="","",IFERROR(VLOOKUP(D225,設定!$A$2:$B$5,2,FALSE),""))</f>
        <v/>
      </c>
      <c r="M225" s="6" t="str">
        <f>IF(E225="","",IFERROR(VLOOKUP(E225,設定!$A$2:$B$5,2,FALSE),""))</f>
        <v/>
      </c>
      <c r="N225" s="6" t="str">
        <f>IF(F225="","",IFERROR(VLOOKUP(F225,設定!$A$2:$B$5,2,FALSE),""))</f>
        <v/>
      </c>
      <c r="O225" s="6" t="str">
        <f>IF(G225="","",IFERROR(VLOOKUP(G225,設定!$A$2:$B$5,2,FALSE),""))</f>
        <v/>
      </c>
      <c r="P225" s="6" t="str">
        <f>IF(H225="","",IFERROR(VLOOKUP(H225,設定!$A$2:$B$5,2,FALSE),""))</f>
        <v/>
      </c>
      <c r="Q225" s="6" t="str">
        <f>IF(I225="","",IFERROR(VLOOKUP(I225,設定!$A$2:$B$5,2,FALSE),""))</f>
        <v/>
      </c>
      <c r="R225" s="6" t="str">
        <f>IF(J225="","",IFERROR(VLOOKUP(J225,設定!$A$2:$B$5,2,FALSE),""))</f>
        <v/>
      </c>
      <c r="S225" s="6" t="str">
        <f t="shared" si="9"/>
        <v/>
      </c>
      <c r="T225" s="6" t="str">
        <f t="shared" si="10"/>
        <v/>
      </c>
      <c r="U225" s="6" t="str">
        <f>IF($T225="","",IF($T225&gt;=設定!$B$7,"合格","不合格"))</f>
        <v/>
      </c>
      <c r="V225" s="6" t="str">
        <f t="shared" si="11"/>
        <v/>
      </c>
    </row>
    <row r="226" spans="12:22" x14ac:dyDescent="0.2">
      <c r="L226" s="6" t="str">
        <f>IF(D226="","",IFERROR(VLOOKUP(D226,設定!$A$2:$B$5,2,FALSE),""))</f>
        <v/>
      </c>
      <c r="M226" s="6" t="str">
        <f>IF(E226="","",IFERROR(VLOOKUP(E226,設定!$A$2:$B$5,2,FALSE),""))</f>
        <v/>
      </c>
      <c r="N226" s="6" t="str">
        <f>IF(F226="","",IFERROR(VLOOKUP(F226,設定!$A$2:$B$5,2,FALSE),""))</f>
        <v/>
      </c>
      <c r="O226" s="6" t="str">
        <f>IF(G226="","",IFERROR(VLOOKUP(G226,設定!$A$2:$B$5,2,FALSE),""))</f>
        <v/>
      </c>
      <c r="P226" s="6" t="str">
        <f>IF(H226="","",IFERROR(VLOOKUP(H226,設定!$A$2:$B$5,2,FALSE),""))</f>
        <v/>
      </c>
      <c r="Q226" s="6" t="str">
        <f>IF(I226="","",IFERROR(VLOOKUP(I226,設定!$A$2:$B$5,2,FALSE),""))</f>
        <v/>
      </c>
      <c r="R226" s="6" t="str">
        <f>IF(J226="","",IFERROR(VLOOKUP(J226,設定!$A$2:$B$5,2,FALSE),""))</f>
        <v/>
      </c>
      <c r="S226" s="6" t="str">
        <f t="shared" si="9"/>
        <v/>
      </c>
      <c r="T226" s="6" t="str">
        <f t="shared" si="10"/>
        <v/>
      </c>
      <c r="U226" s="6" t="str">
        <f>IF($T226="","",IF($T226&gt;=設定!$B$7,"合格","不合格"))</f>
        <v/>
      </c>
      <c r="V226" s="6" t="str">
        <f t="shared" si="11"/>
        <v/>
      </c>
    </row>
    <row r="227" spans="12:22" x14ac:dyDescent="0.2">
      <c r="L227" s="6" t="str">
        <f>IF(D227="","",IFERROR(VLOOKUP(D227,設定!$A$2:$B$5,2,FALSE),""))</f>
        <v/>
      </c>
      <c r="M227" s="6" t="str">
        <f>IF(E227="","",IFERROR(VLOOKUP(E227,設定!$A$2:$B$5,2,FALSE),""))</f>
        <v/>
      </c>
      <c r="N227" s="6" t="str">
        <f>IF(F227="","",IFERROR(VLOOKUP(F227,設定!$A$2:$B$5,2,FALSE),""))</f>
        <v/>
      </c>
      <c r="O227" s="6" t="str">
        <f>IF(G227="","",IFERROR(VLOOKUP(G227,設定!$A$2:$B$5,2,FALSE),""))</f>
        <v/>
      </c>
      <c r="P227" s="6" t="str">
        <f>IF(H227="","",IFERROR(VLOOKUP(H227,設定!$A$2:$B$5,2,FALSE),""))</f>
        <v/>
      </c>
      <c r="Q227" s="6" t="str">
        <f>IF(I227="","",IFERROR(VLOOKUP(I227,設定!$A$2:$B$5,2,FALSE),""))</f>
        <v/>
      </c>
      <c r="R227" s="6" t="str">
        <f>IF(J227="","",IFERROR(VLOOKUP(J227,設定!$A$2:$B$5,2,FALSE),""))</f>
        <v/>
      </c>
      <c r="S227" s="6" t="str">
        <f t="shared" si="9"/>
        <v/>
      </c>
      <c r="T227" s="6" t="str">
        <f t="shared" si="10"/>
        <v/>
      </c>
      <c r="U227" s="6" t="str">
        <f>IF($T227="","",IF($T227&gt;=設定!$B$7,"合格","不合格"))</f>
        <v/>
      </c>
      <c r="V227" s="6" t="str">
        <f t="shared" si="11"/>
        <v/>
      </c>
    </row>
    <row r="228" spans="12:22" x14ac:dyDescent="0.2">
      <c r="L228" s="6" t="str">
        <f>IF(D228="","",IFERROR(VLOOKUP(D228,設定!$A$2:$B$5,2,FALSE),""))</f>
        <v/>
      </c>
      <c r="M228" s="6" t="str">
        <f>IF(E228="","",IFERROR(VLOOKUP(E228,設定!$A$2:$B$5,2,FALSE),""))</f>
        <v/>
      </c>
      <c r="N228" s="6" t="str">
        <f>IF(F228="","",IFERROR(VLOOKUP(F228,設定!$A$2:$B$5,2,FALSE),""))</f>
        <v/>
      </c>
      <c r="O228" s="6" t="str">
        <f>IF(G228="","",IFERROR(VLOOKUP(G228,設定!$A$2:$B$5,2,FALSE),""))</f>
        <v/>
      </c>
      <c r="P228" s="6" t="str">
        <f>IF(H228="","",IFERROR(VLOOKUP(H228,設定!$A$2:$B$5,2,FALSE),""))</f>
        <v/>
      </c>
      <c r="Q228" s="6" t="str">
        <f>IF(I228="","",IFERROR(VLOOKUP(I228,設定!$A$2:$B$5,2,FALSE),""))</f>
        <v/>
      </c>
      <c r="R228" s="6" t="str">
        <f>IF(J228="","",IFERROR(VLOOKUP(J228,設定!$A$2:$B$5,2,FALSE),""))</f>
        <v/>
      </c>
      <c r="S228" s="6" t="str">
        <f t="shared" si="9"/>
        <v/>
      </c>
      <c r="T228" s="6" t="str">
        <f t="shared" si="10"/>
        <v/>
      </c>
      <c r="U228" s="6" t="str">
        <f>IF($T228="","",IF($T228&gt;=設定!$B$7,"合格","不合格"))</f>
        <v/>
      </c>
      <c r="V228" s="6" t="str">
        <f t="shared" si="11"/>
        <v/>
      </c>
    </row>
    <row r="229" spans="12:22" x14ac:dyDescent="0.2">
      <c r="L229" s="6" t="str">
        <f>IF(D229="","",IFERROR(VLOOKUP(D229,設定!$A$2:$B$5,2,FALSE),""))</f>
        <v/>
      </c>
      <c r="M229" s="6" t="str">
        <f>IF(E229="","",IFERROR(VLOOKUP(E229,設定!$A$2:$B$5,2,FALSE),""))</f>
        <v/>
      </c>
      <c r="N229" s="6" t="str">
        <f>IF(F229="","",IFERROR(VLOOKUP(F229,設定!$A$2:$B$5,2,FALSE),""))</f>
        <v/>
      </c>
      <c r="O229" s="6" t="str">
        <f>IF(G229="","",IFERROR(VLOOKUP(G229,設定!$A$2:$B$5,2,FALSE),""))</f>
        <v/>
      </c>
      <c r="P229" s="6" t="str">
        <f>IF(H229="","",IFERROR(VLOOKUP(H229,設定!$A$2:$B$5,2,FALSE),""))</f>
        <v/>
      </c>
      <c r="Q229" s="6" t="str">
        <f>IF(I229="","",IFERROR(VLOOKUP(I229,設定!$A$2:$B$5,2,FALSE),""))</f>
        <v/>
      </c>
      <c r="R229" s="6" t="str">
        <f>IF(J229="","",IFERROR(VLOOKUP(J229,設定!$A$2:$B$5,2,FALSE),""))</f>
        <v/>
      </c>
      <c r="S229" s="6" t="str">
        <f t="shared" si="9"/>
        <v/>
      </c>
      <c r="T229" s="6" t="str">
        <f t="shared" si="10"/>
        <v/>
      </c>
      <c r="U229" s="6" t="str">
        <f>IF($T229="","",IF($T229&gt;=設定!$B$7,"合格","不合格"))</f>
        <v/>
      </c>
      <c r="V229" s="6" t="str">
        <f t="shared" si="11"/>
        <v/>
      </c>
    </row>
    <row r="230" spans="12:22" x14ac:dyDescent="0.2">
      <c r="L230" s="6" t="str">
        <f>IF(D230="","",IFERROR(VLOOKUP(D230,設定!$A$2:$B$5,2,FALSE),""))</f>
        <v/>
      </c>
      <c r="M230" s="6" t="str">
        <f>IF(E230="","",IFERROR(VLOOKUP(E230,設定!$A$2:$B$5,2,FALSE),""))</f>
        <v/>
      </c>
      <c r="N230" s="6" t="str">
        <f>IF(F230="","",IFERROR(VLOOKUP(F230,設定!$A$2:$B$5,2,FALSE),""))</f>
        <v/>
      </c>
      <c r="O230" s="6" t="str">
        <f>IF(G230="","",IFERROR(VLOOKUP(G230,設定!$A$2:$B$5,2,FALSE),""))</f>
        <v/>
      </c>
      <c r="P230" s="6" t="str">
        <f>IF(H230="","",IFERROR(VLOOKUP(H230,設定!$A$2:$B$5,2,FALSE),""))</f>
        <v/>
      </c>
      <c r="Q230" s="6" t="str">
        <f>IF(I230="","",IFERROR(VLOOKUP(I230,設定!$A$2:$B$5,2,FALSE),""))</f>
        <v/>
      </c>
      <c r="R230" s="6" t="str">
        <f>IF(J230="","",IFERROR(VLOOKUP(J230,設定!$A$2:$B$5,2,FALSE),""))</f>
        <v/>
      </c>
      <c r="S230" s="6" t="str">
        <f t="shared" si="9"/>
        <v/>
      </c>
      <c r="T230" s="6" t="str">
        <f t="shared" si="10"/>
        <v/>
      </c>
      <c r="U230" s="6" t="str">
        <f>IF($T230="","",IF($T230&gt;=設定!$B$7,"合格","不合格"))</f>
        <v/>
      </c>
      <c r="V230" s="6" t="str">
        <f t="shared" si="11"/>
        <v/>
      </c>
    </row>
    <row r="231" spans="12:22" x14ac:dyDescent="0.2">
      <c r="L231" s="6" t="str">
        <f>IF(D231="","",IFERROR(VLOOKUP(D231,設定!$A$2:$B$5,2,FALSE),""))</f>
        <v/>
      </c>
      <c r="M231" s="6" t="str">
        <f>IF(E231="","",IFERROR(VLOOKUP(E231,設定!$A$2:$B$5,2,FALSE),""))</f>
        <v/>
      </c>
      <c r="N231" s="6" t="str">
        <f>IF(F231="","",IFERROR(VLOOKUP(F231,設定!$A$2:$B$5,2,FALSE),""))</f>
        <v/>
      </c>
      <c r="O231" s="6" t="str">
        <f>IF(G231="","",IFERROR(VLOOKUP(G231,設定!$A$2:$B$5,2,FALSE),""))</f>
        <v/>
      </c>
      <c r="P231" s="6" t="str">
        <f>IF(H231="","",IFERROR(VLOOKUP(H231,設定!$A$2:$B$5,2,FALSE),""))</f>
        <v/>
      </c>
      <c r="Q231" s="6" t="str">
        <f>IF(I231="","",IFERROR(VLOOKUP(I231,設定!$A$2:$B$5,2,FALSE),""))</f>
        <v/>
      </c>
      <c r="R231" s="6" t="str">
        <f>IF(J231="","",IFERROR(VLOOKUP(J231,設定!$A$2:$B$5,2,FALSE),""))</f>
        <v/>
      </c>
      <c r="S231" s="6" t="str">
        <f t="shared" si="9"/>
        <v/>
      </c>
      <c r="T231" s="6" t="str">
        <f t="shared" si="10"/>
        <v/>
      </c>
      <c r="U231" s="6" t="str">
        <f>IF($T231="","",IF($T231&gt;=設定!$B$7,"合格","不合格"))</f>
        <v/>
      </c>
      <c r="V231" s="6" t="str">
        <f t="shared" si="11"/>
        <v/>
      </c>
    </row>
    <row r="232" spans="12:22" x14ac:dyDescent="0.2">
      <c r="L232" s="6" t="str">
        <f>IF(D232="","",IFERROR(VLOOKUP(D232,設定!$A$2:$B$5,2,FALSE),""))</f>
        <v/>
      </c>
      <c r="M232" s="6" t="str">
        <f>IF(E232="","",IFERROR(VLOOKUP(E232,設定!$A$2:$B$5,2,FALSE),""))</f>
        <v/>
      </c>
      <c r="N232" s="6" t="str">
        <f>IF(F232="","",IFERROR(VLOOKUP(F232,設定!$A$2:$B$5,2,FALSE),""))</f>
        <v/>
      </c>
      <c r="O232" s="6" t="str">
        <f>IF(G232="","",IFERROR(VLOOKUP(G232,設定!$A$2:$B$5,2,FALSE),""))</f>
        <v/>
      </c>
      <c r="P232" s="6" t="str">
        <f>IF(H232="","",IFERROR(VLOOKUP(H232,設定!$A$2:$B$5,2,FALSE),""))</f>
        <v/>
      </c>
      <c r="Q232" s="6" t="str">
        <f>IF(I232="","",IFERROR(VLOOKUP(I232,設定!$A$2:$B$5,2,FALSE),""))</f>
        <v/>
      </c>
      <c r="R232" s="6" t="str">
        <f>IF(J232="","",IFERROR(VLOOKUP(J232,設定!$A$2:$B$5,2,FALSE),""))</f>
        <v/>
      </c>
      <c r="S232" s="6" t="str">
        <f t="shared" si="9"/>
        <v/>
      </c>
      <c r="T232" s="6" t="str">
        <f t="shared" si="10"/>
        <v/>
      </c>
      <c r="U232" s="6" t="str">
        <f>IF($T232="","",IF($T232&gt;=設定!$B$7,"合格","不合格"))</f>
        <v/>
      </c>
      <c r="V232" s="6" t="str">
        <f t="shared" si="11"/>
        <v/>
      </c>
    </row>
    <row r="233" spans="12:22" x14ac:dyDescent="0.2">
      <c r="L233" s="6" t="str">
        <f>IF(D233="","",IFERROR(VLOOKUP(D233,設定!$A$2:$B$5,2,FALSE),""))</f>
        <v/>
      </c>
      <c r="M233" s="6" t="str">
        <f>IF(E233="","",IFERROR(VLOOKUP(E233,設定!$A$2:$B$5,2,FALSE),""))</f>
        <v/>
      </c>
      <c r="N233" s="6" t="str">
        <f>IF(F233="","",IFERROR(VLOOKUP(F233,設定!$A$2:$B$5,2,FALSE),""))</f>
        <v/>
      </c>
      <c r="O233" s="6" t="str">
        <f>IF(G233="","",IFERROR(VLOOKUP(G233,設定!$A$2:$B$5,2,FALSE),""))</f>
        <v/>
      </c>
      <c r="P233" s="6" t="str">
        <f>IF(H233="","",IFERROR(VLOOKUP(H233,設定!$A$2:$B$5,2,FALSE),""))</f>
        <v/>
      </c>
      <c r="Q233" s="6" t="str">
        <f>IF(I233="","",IFERROR(VLOOKUP(I233,設定!$A$2:$B$5,2,FALSE),""))</f>
        <v/>
      </c>
      <c r="R233" s="6" t="str">
        <f>IF(J233="","",IFERROR(VLOOKUP(J233,設定!$A$2:$B$5,2,FALSE),""))</f>
        <v/>
      </c>
      <c r="S233" s="6" t="str">
        <f t="shared" si="9"/>
        <v/>
      </c>
      <c r="T233" s="6" t="str">
        <f t="shared" si="10"/>
        <v/>
      </c>
      <c r="U233" s="6" t="str">
        <f>IF($T233="","",IF($T233&gt;=設定!$B$7,"合格","不合格"))</f>
        <v/>
      </c>
      <c r="V233" s="6" t="str">
        <f t="shared" si="11"/>
        <v/>
      </c>
    </row>
    <row r="234" spans="12:22" x14ac:dyDescent="0.2">
      <c r="L234" s="6" t="str">
        <f>IF(D234="","",IFERROR(VLOOKUP(D234,設定!$A$2:$B$5,2,FALSE),""))</f>
        <v/>
      </c>
      <c r="M234" s="6" t="str">
        <f>IF(E234="","",IFERROR(VLOOKUP(E234,設定!$A$2:$B$5,2,FALSE),""))</f>
        <v/>
      </c>
      <c r="N234" s="6" t="str">
        <f>IF(F234="","",IFERROR(VLOOKUP(F234,設定!$A$2:$B$5,2,FALSE),""))</f>
        <v/>
      </c>
      <c r="O234" s="6" t="str">
        <f>IF(G234="","",IFERROR(VLOOKUP(G234,設定!$A$2:$B$5,2,FALSE),""))</f>
        <v/>
      </c>
      <c r="P234" s="6" t="str">
        <f>IF(H234="","",IFERROR(VLOOKUP(H234,設定!$A$2:$B$5,2,FALSE),""))</f>
        <v/>
      </c>
      <c r="Q234" s="6" t="str">
        <f>IF(I234="","",IFERROR(VLOOKUP(I234,設定!$A$2:$B$5,2,FALSE),""))</f>
        <v/>
      </c>
      <c r="R234" s="6" t="str">
        <f>IF(J234="","",IFERROR(VLOOKUP(J234,設定!$A$2:$B$5,2,FALSE),""))</f>
        <v/>
      </c>
      <c r="S234" s="6" t="str">
        <f t="shared" si="9"/>
        <v/>
      </c>
      <c r="T234" s="6" t="str">
        <f t="shared" si="10"/>
        <v/>
      </c>
      <c r="U234" s="6" t="str">
        <f>IF($T234="","",IF($T234&gt;=設定!$B$7,"合格","不合格"))</f>
        <v/>
      </c>
      <c r="V234" s="6" t="str">
        <f t="shared" si="11"/>
        <v/>
      </c>
    </row>
    <row r="235" spans="12:22" x14ac:dyDescent="0.2">
      <c r="L235" s="6" t="str">
        <f>IF(D235="","",IFERROR(VLOOKUP(D235,設定!$A$2:$B$5,2,FALSE),""))</f>
        <v/>
      </c>
      <c r="M235" s="6" t="str">
        <f>IF(E235="","",IFERROR(VLOOKUP(E235,設定!$A$2:$B$5,2,FALSE),""))</f>
        <v/>
      </c>
      <c r="N235" s="6" t="str">
        <f>IF(F235="","",IFERROR(VLOOKUP(F235,設定!$A$2:$B$5,2,FALSE),""))</f>
        <v/>
      </c>
      <c r="O235" s="6" t="str">
        <f>IF(G235="","",IFERROR(VLOOKUP(G235,設定!$A$2:$B$5,2,FALSE),""))</f>
        <v/>
      </c>
      <c r="P235" s="6" t="str">
        <f>IF(H235="","",IFERROR(VLOOKUP(H235,設定!$A$2:$B$5,2,FALSE),""))</f>
        <v/>
      </c>
      <c r="Q235" s="6" t="str">
        <f>IF(I235="","",IFERROR(VLOOKUP(I235,設定!$A$2:$B$5,2,FALSE),""))</f>
        <v/>
      </c>
      <c r="R235" s="6" t="str">
        <f>IF(J235="","",IFERROR(VLOOKUP(J235,設定!$A$2:$B$5,2,FALSE),""))</f>
        <v/>
      </c>
      <c r="S235" s="6" t="str">
        <f t="shared" si="9"/>
        <v/>
      </c>
      <c r="T235" s="6" t="str">
        <f t="shared" si="10"/>
        <v/>
      </c>
      <c r="U235" s="6" t="str">
        <f>IF($T235="","",IF($T235&gt;=設定!$B$7,"合格","不合格"))</f>
        <v/>
      </c>
      <c r="V235" s="6" t="str">
        <f t="shared" si="11"/>
        <v/>
      </c>
    </row>
    <row r="236" spans="12:22" x14ac:dyDescent="0.2">
      <c r="L236" s="6" t="str">
        <f>IF(D236="","",IFERROR(VLOOKUP(D236,設定!$A$2:$B$5,2,FALSE),""))</f>
        <v/>
      </c>
      <c r="M236" s="6" t="str">
        <f>IF(E236="","",IFERROR(VLOOKUP(E236,設定!$A$2:$B$5,2,FALSE),""))</f>
        <v/>
      </c>
      <c r="N236" s="6" t="str">
        <f>IF(F236="","",IFERROR(VLOOKUP(F236,設定!$A$2:$B$5,2,FALSE),""))</f>
        <v/>
      </c>
      <c r="O236" s="6" t="str">
        <f>IF(G236="","",IFERROR(VLOOKUP(G236,設定!$A$2:$B$5,2,FALSE),""))</f>
        <v/>
      </c>
      <c r="P236" s="6" t="str">
        <f>IF(H236="","",IFERROR(VLOOKUP(H236,設定!$A$2:$B$5,2,FALSE),""))</f>
        <v/>
      </c>
      <c r="Q236" s="6" t="str">
        <f>IF(I236="","",IFERROR(VLOOKUP(I236,設定!$A$2:$B$5,2,FALSE),""))</f>
        <v/>
      </c>
      <c r="R236" s="6" t="str">
        <f>IF(J236="","",IFERROR(VLOOKUP(J236,設定!$A$2:$B$5,2,FALSE),""))</f>
        <v/>
      </c>
      <c r="S236" s="6" t="str">
        <f t="shared" si="9"/>
        <v/>
      </c>
      <c r="T236" s="6" t="str">
        <f t="shared" si="10"/>
        <v/>
      </c>
      <c r="U236" s="6" t="str">
        <f>IF($T236="","",IF($T236&gt;=設定!$B$7,"合格","不合格"))</f>
        <v/>
      </c>
      <c r="V236" s="6" t="str">
        <f t="shared" si="11"/>
        <v/>
      </c>
    </row>
    <row r="237" spans="12:22" x14ac:dyDescent="0.2">
      <c r="L237" s="6" t="str">
        <f>IF(D237="","",IFERROR(VLOOKUP(D237,設定!$A$2:$B$5,2,FALSE),""))</f>
        <v/>
      </c>
      <c r="M237" s="6" t="str">
        <f>IF(E237="","",IFERROR(VLOOKUP(E237,設定!$A$2:$B$5,2,FALSE),""))</f>
        <v/>
      </c>
      <c r="N237" s="6" t="str">
        <f>IF(F237="","",IFERROR(VLOOKUP(F237,設定!$A$2:$B$5,2,FALSE),""))</f>
        <v/>
      </c>
      <c r="O237" s="6" t="str">
        <f>IF(G237="","",IFERROR(VLOOKUP(G237,設定!$A$2:$B$5,2,FALSE),""))</f>
        <v/>
      </c>
      <c r="P237" s="6" t="str">
        <f>IF(H237="","",IFERROR(VLOOKUP(H237,設定!$A$2:$B$5,2,FALSE),""))</f>
        <v/>
      </c>
      <c r="Q237" s="6" t="str">
        <f>IF(I237="","",IFERROR(VLOOKUP(I237,設定!$A$2:$B$5,2,FALSE),""))</f>
        <v/>
      </c>
      <c r="R237" s="6" t="str">
        <f>IF(J237="","",IFERROR(VLOOKUP(J237,設定!$A$2:$B$5,2,FALSE),""))</f>
        <v/>
      </c>
      <c r="S237" s="6" t="str">
        <f t="shared" si="9"/>
        <v/>
      </c>
      <c r="T237" s="6" t="str">
        <f t="shared" si="10"/>
        <v/>
      </c>
      <c r="U237" s="6" t="str">
        <f>IF($T237="","",IF($T237&gt;=設定!$B$7,"合格","不合格"))</f>
        <v/>
      </c>
      <c r="V237" s="6" t="str">
        <f t="shared" si="11"/>
        <v/>
      </c>
    </row>
    <row r="238" spans="12:22" x14ac:dyDescent="0.2">
      <c r="L238" s="6" t="str">
        <f>IF(D238="","",IFERROR(VLOOKUP(D238,設定!$A$2:$B$5,2,FALSE),""))</f>
        <v/>
      </c>
      <c r="M238" s="6" t="str">
        <f>IF(E238="","",IFERROR(VLOOKUP(E238,設定!$A$2:$B$5,2,FALSE),""))</f>
        <v/>
      </c>
      <c r="N238" s="6" t="str">
        <f>IF(F238="","",IFERROR(VLOOKUP(F238,設定!$A$2:$B$5,2,FALSE),""))</f>
        <v/>
      </c>
      <c r="O238" s="6" t="str">
        <f>IF(G238="","",IFERROR(VLOOKUP(G238,設定!$A$2:$B$5,2,FALSE),""))</f>
        <v/>
      </c>
      <c r="P238" s="6" t="str">
        <f>IF(H238="","",IFERROR(VLOOKUP(H238,設定!$A$2:$B$5,2,FALSE),""))</f>
        <v/>
      </c>
      <c r="Q238" s="6" t="str">
        <f>IF(I238="","",IFERROR(VLOOKUP(I238,設定!$A$2:$B$5,2,FALSE),""))</f>
        <v/>
      </c>
      <c r="R238" s="6" t="str">
        <f>IF(J238="","",IFERROR(VLOOKUP(J238,設定!$A$2:$B$5,2,FALSE),""))</f>
        <v/>
      </c>
      <c r="S238" s="6" t="str">
        <f t="shared" si="9"/>
        <v/>
      </c>
      <c r="T238" s="6" t="str">
        <f t="shared" si="10"/>
        <v/>
      </c>
      <c r="U238" s="6" t="str">
        <f>IF($T238="","",IF($T238&gt;=設定!$B$7,"合格","不合格"))</f>
        <v/>
      </c>
      <c r="V238" s="6" t="str">
        <f t="shared" si="11"/>
        <v/>
      </c>
    </row>
    <row r="239" spans="12:22" x14ac:dyDescent="0.2">
      <c r="L239" s="6" t="str">
        <f>IF(D239="","",IFERROR(VLOOKUP(D239,設定!$A$2:$B$5,2,FALSE),""))</f>
        <v/>
      </c>
      <c r="M239" s="6" t="str">
        <f>IF(E239="","",IFERROR(VLOOKUP(E239,設定!$A$2:$B$5,2,FALSE),""))</f>
        <v/>
      </c>
      <c r="N239" s="6" t="str">
        <f>IF(F239="","",IFERROR(VLOOKUP(F239,設定!$A$2:$B$5,2,FALSE),""))</f>
        <v/>
      </c>
      <c r="O239" s="6" t="str">
        <f>IF(G239="","",IFERROR(VLOOKUP(G239,設定!$A$2:$B$5,2,FALSE),""))</f>
        <v/>
      </c>
      <c r="P239" s="6" t="str">
        <f>IF(H239="","",IFERROR(VLOOKUP(H239,設定!$A$2:$B$5,2,FALSE),""))</f>
        <v/>
      </c>
      <c r="Q239" s="6" t="str">
        <f>IF(I239="","",IFERROR(VLOOKUP(I239,設定!$A$2:$B$5,2,FALSE),""))</f>
        <v/>
      </c>
      <c r="R239" s="6" t="str">
        <f>IF(J239="","",IFERROR(VLOOKUP(J239,設定!$A$2:$B$5,2,FALSE),""))</f>
        <v/>
      </c>
      <c r="S239" s="6" t="str">
        <f t="shared" si="9"/>
        <v/>
      </c>
      <c r="T239" s="6" t="str">
        <f t="shared" si="10"/>
        <v/>
      </c>
      <c r="U239" s="6" t="str">
        <f>IF($T239="","",IF($T239&gt;=設定!$B$7,"合格","不合格"))</f>
        <v/>
      </c>
      <c r="V239" s="6" t="str">
        <f t="shared" si="11"/>
        <v/>
      </c>
    </row>
    <row r="240" spans="12:22" x14ac:dyDescent="0.2">
      <c r="L240" s="6" t="str">
        <f>IF(D240="","",IFERROR(VLOOKUP(D240,設定!$A$2:$B$5,2,FALSE),""))</f>
        <v/>
      </c>
      <c r="M240" s="6" t="str">
        <f>IF(E240="","",IFERROR(VLOOKUP(E240,設定!$A$2:$B$5,2,FALSE),""))</f>
        <v/>
      </c>
      <c r="N240" s="6" t="str">
        <f>IF(F240="","",IFERROR(VLOOKUP(F240,設定!$A$2:$B$5,2,FALSE),""))</f>
        <v/>
      </c>
      <c r="O240" s="6" t="str">
        <f>IF(G240="","",IFERROR(VLOOKUP(G240,設定!$A$2:$B$5,2,FALSE),""))</f>
        <v/>
      </c>
      <c r="P240" s="6" t="str">
        <f>IF(H240="","",IFERROR(VLOOKUP(H240,設定!$A$2:$B$5,2,FALSE),""))</f>
        <v/>
      </c>
      <c r="Q240" s="6" t="str">
        <f>IF(I240="","",IFERROR(VLOOKUP(I240,設定!$A$2:$B$5,2,FALSE),""))</f>
        <v/>
      </c>
      <c r="R240" s="6" t="str">
        <f>IF(J240="","",IFERROR(VLOOKUP(J240,設定!$A$2:$B$5,2,FALSE),""))</f>
        <v/>
      </c>
      <c r="S240" s="6" t="str">
        <f t="shared" si="9"/>
        <v/>
      </c>
      <c r="T240" s="6" t="str">
        <f t="shared" si="10"/>
        <v/>
      </c>
      <c r="U240" s="6" t="str">
        <f>IF($T240="","",IF($T240&gt;=設定!$B$7,"合格","不合格"))</f>
        <v/>
      </c>
      <c r="V240" s="6" t="str">
        <f t="shared" si="11"/>
        <v/>
      </c>
    </row>
    <row r="241" spans="12:22" x14ac:dyDescent="0.2">
      <c r="L241" s="6" t="str">
        <f>IF(D241="","",IFERROR(VLOOKUP(D241,設定!$A$2:$B$5,2,FALSE),""))</f>
        <v/>
      </c>
      <c r="M241" s="6" t="str">
        <f>IF(E241="","",IFERROR(VLOOKUP(E241,設定!$A$2:$B$5,2,FALSE),""))</f>
        <v/>
      </c>
      <c r="N241" s="6" t="str">
        <f>IF(F241="","",IFERROR(VLOOKUP(F241,設定!$A$2:$B$5,2,FALSE),""))</f>
        <v/>
      </c>
      <c r="O241" s="6" t="str">
        <f>IF(G241="","",IFERROR(VLOOKUP(G241,設定!$A$2:$B$5,2,FALSE),""))</f>
        <v/>
      </c>
      <c r="P241" s="6" t="str">
        <f>IF(H241="","",IFERROR(VLOOKUP(H241,設定!$A$2:$B$5,2,FALSE),""))</f>
        <v/>
      </c>
      <c r="Q241" s="6" t="str">
        <f>IF(I241="","",IFERROR(VLOOKUP(I241,設定!$A$2:$B$5,2,FALSE),""))</f>
        <v/>
      </c>
      <c r="R241" s="6" t="str">
        <f>IF(J241="","",IFERROR(VLOOKUP(J241,設定!$A$2:$B$5,2,FALSE),""))</f>
        <v/>
      </c>
      <c r="S241" s="6" t="str">
        <f t="shared" si="9"/>
        <v/>
      </c>
      <c r="T241" s="6" t="str">
        <f t="shared" si="10"/>
        <v/>
      </c>
      <c r="U241" s="6" t="str">
        <f>IF($T241="","",IF($T241&gt;=設定!$B$7,"合格","不合格"))</f>
        <v/>
      </c>
      <c r="V241" s="6" t="str">
        <f t="shared" si="11"/>
        <v/>
      </c>
    </row>
    <row r="242" spans="12:22" x14ac:dyDescent="0.2">
      <c r="L242" s="6" t="str">
        <f>IF(D242="","",IFERROR(VLOOKUP(D242,設定!$A$2:$B$5,2,FALSE),""))</f>
        <v/>
      </c>
      <c r="M242" s="6" t="str">
        <f>IF(E242="","",IFERROR(VLOOKUP(E242,設定!$A$2:$B$5,2,FALSE),""))</f>
        <v/>
      </c>
      <c r="N242" s="6" t="str">
        <f>IF(F242="","",IFERROR(VLOOKUP(F242,設定!$A$2:$B$5,2,FALSE),""))</f>
        <v/>
      </c>
      <c r="O242" s="6" t="str">
        <f>IF(G242="","",IFERROR(VLOOKUP(G242,設定!$A$2:$B$5,2,FALSE),""))</f>
        <v/>
      </c>
      <c r="P242" s="6" t="str">
        <f>IF(H242="","",IFERROR(VLOOKUP(H242,設定!$A$2:$B$5,2,FALSE),""))</f>
        <v/>
      </c>
      <c r="Q242" s="6" t="str">
        <f>IF(I242="","",IFERROR(VLOOKUP(I242,設定!$A$2:$B$5,2,FALSE),""))</f>
        <v/>
      </c>
      <c r="R242" s="6" t="str">
        <f>IF(J242="","",IFERROR(VLOOKUP(J242,設定!$A$2:$B$5,2,FALSE),""))</f>
        <v/>
      </c>
      <c r="S242" s="6" t="str">
        <f t="shared" si="9"/>
        <v/>
      </c>
      <c r="T242" s="6" t="str">
        <f t="shared" si="10"/>
        <v/>
      </c>
      <c r="U242" s="6" t="str">
        <f>IF($T242="","",IF($T242&gt;=設定!$B$7,"合格","不合格"))</f>
        <v/>
      </c>
      <c r="V242" s="6" t="str">
        <f t="shared" si="11"/>
        <v/>
      </c>
    </row>
    <row r="243" spans="12:22" x14ac:dyDescent="0.2">
      <c r="L243" s="6" t="str">
        <f>IF(D243="","",IFERROR(VLOOKUP(D243,設定!$A$2:$B$5,2,FALSE),""))</f>
        <v/>
      </c>
      <c r="M243" s="6" t="str">
        <f>IF(E243="","",IFERROR(VLOOKUP(E243,設定!$A$2:$B$5,2,FALSE),""))</f>
        <v/>
      </c>
      <c r="N243" s="6" t="str">
        <f>IF(F243="","",IFERROR(VLOOKUP(F243,設定!$A$2:$B$5,2,FALSE),""))</f>
        <v/>
      </c>
      <c r="O243" s="6" t="str">
        <f>IF(G243="","",IFERROR(VLOOKUP(G243,設定!$A$2:$B$5,2,FALSE),""))</f>
        <v/>
      </c>
      <c r="P243" s="6" t="str">
        <f>IF(H243="","",IFERROR(VLOOKUP(H243,設定!$A$2:$B$5,2,FALSE),""))</f>
        <v/>
      </c>
      <c r="Q243" s="6" t="str">
        <f>IF(I243="","",IFERROR(VLOOKUP(I243,設定!$A$2:$B$5,2,FALSE),""))</f>
        <v/>
      </c>
      <c r="R243" s="6" t="str">
        <f>IF(J243="","",IFERROR(VLOOKUP(J243,設定!$A$2:$B$5,2,FALSE),""))</f>
        <v/>
      </c>
      <c r="S243" s="6" t="str">
        <f t="shared" si="9"/>
        <v/>
      </c>
      <c r="T243" s="6" t="str">
        <f t="shared" si="10"/>
        <v/>
      </c>
      <c r="U243" s="6" t="str">
        <f>IF($T243="","",IF($T243&gt;=設定!$B$7,"合格","不合格"))</f>
        <v/>
      </c>
      <c r="V243" s="6" t="str">
        <f t="shared" si="11"/>
        <v/>
      </c>
    </row>
    <row r="244" spans="12:22" x14ac:dyDescent="0.2">
      <c r="L244" s="6" t="str">
        <f>IF(D244="","",IFERROR(VLOOKUP(D244,設定!$A$2:$B$5,2,FALSE),""))</f>
        <v/>
      </c>
      <c r="M244" s="6" t="str">
        <f>IF(E244="","",IFERROR(VLOOKUP(E244,設定!$A$2:$B$5,2,FALSE),""))</f>
        <v/>
      </c>
      <c r="N244" s="6" t="str">
        <f>IF(F244="","",IFERROR(VLOOKUP(F244,設定!$A$2:$B$5,2,FALSE),""))</f>
        <v/>
      </c>
      <c r="O244" s="6" t="str">
        <f>IF(G244="","",IFERROR(VLOOKUP(G244,設定!$A$2:$B$5,2,FALSE),""))</f>
        <v/>
      </c>
      <c r="P244" s="6" t="str">
        <f>IF(H244="","",IFERROR(VLOOKUP(H244,設定!$A$2:$B$5,2,FALSE),""))</f>
        <v/>
      </c>
      <c r="Q244" s="6" t="str">
        <f>IF(I244="","",IFERROR(VLOOKUP(I244,設定!$A$2:$B$5,2,FALSE),""))</f>
        <v/>
      </c>
      <c r="R244" s="6" t="str">
        <f>IF(J244="","",IFERROR(VLOOKUP(J244,設定!$A$2:$B$5,2,FALSE),""))</f>
        <v/>
      </c>
      <c r="S244" s="6" t="str">
        <f t="shared" si="9"/>
        <v/>
      </c>
      <c r="T244" s="6" t="str">
        <f t="shared" si="10"/>
        <v/>
      </c>
      <c r="U244" s="6" t="str">
        <f>IF($T244="","",IF($T244&gt;=設定!$B$7,"合格","不合格"))</f>
        <v/>
      </c>
      <c r="V244" s="6" t="str">
        <f t="shared" si="11"/>
        <v/>
      </c>
    </row>
    <row r="245" spans="12:22" x14ac:dyDescent="0.2">
      <c r="L245" s="6" t="str">
        <f>IF(D245="","",IFERROR(VLOOKUP(D245,設定!$A$2:$B$5,2,FALSE),""))</f>
        <v/>
      </c>
      <c r="M245" s="6" t="str">
        <f>IF(E245="","",IFERROR(VLOOKUP(E245,設定!$A$2:$B$5,2,FALSE),""))</f>
        <v/>
      </c>
      <c r="N245" s="6" t="str">
        <f>IF(F245="","",IFERROR(VLOOKUP(F245,設定!$A$2:$B$5,2,FALSE),""))</f>
        <v/>
      </c>
      <c r="O245" s="6" t="str">
        <f>IF(G245="","",IFERROR(VLOOKUP(G245,設定!$A$2:$B$5,2,FALSE),""))</f>
        <v/>
      </c>
      <c r="P245" s="6" t="str">
        <f>IF(H245="","",IFERROR(VLOOKUP(H245,設定!$A$2:$B$5,2,FALSE),""))</f>
        <v/>
      </c>
      <c r="Q245" s="6" t="str">
        <f>IF(I245="","",IFERROR(VLOOKUP(I245,設定!$A$2:$B$5,2,FALSE),""))</f>
        <v/>
      </c>
      <c r="R245" s="6" t="str">
        <f>IF(J245="","",IFERROR(VLOOKUP(J245,設定!$A$2:$B$5,2,FALSE),""))</f>
        <v/>
      </c>
      <c r="S245" s="6" t="str">
        <f t="shared" si="9"/>
        <v/>
      </c>
      <c r="T245" s="6" t="str">
        <f t="shared" si="10"/>
        <v/>
      </c>
      <c r="U245" s="6" t="str">
        <f>IF($T245="","",IF($T245&gt;=設定!$B$7,"合格","不合格"))</f>
        <v/>
      </c>
      <c r="V245" s="6" t="str">
        <f t="shared" si="11"/>
        <v/>
      </c>
    </row>
    <row r="246" spans="12:22" x14ac:dyDescent="0.2">
      <c r="L246" s="6" t="str">
        <f>IF(D246="","",IFERROR(VLOOKUP(D246,設定!$A$2:$B$5,2,FALSE),""))</f>
        <v/>
      </c>
      <c r="M246" s="6" t="str">
        <f>IF(E246="","",IFERROR(VLOOKUP(E246,設定!$A$2:$B$5,2,FALSE),""))</f>
        <v/>
      </c>
      <c r="N246" s="6" t="str">
        <f>IF(F246="","",IFERROR(VLOOKUP(F246,設定!$A$2:$B$5,2,FALSE),""))</f>
        <v/>
      </c>
      <c r="O246" s="6" t="str">
        <f>IF(G246="","",IFERROR(VLOOKUP(G246,設定!$A$2:$B$5,2,FALSE),""))</f>
        <v/>
      </c>
      <c r="P246" s="6" t="str">
        <f>IF(H246="","",IFERROR(VLOOKUP(H246,設定!$A$2:$B$5,2,FALSE),""))</f>
        <v/>
      </c>
      <c r="Q246" s="6" t="str">
        <f>IF(I246="","",IFERROR(VLOOKUP(I246,設定!$A$2:$B$5,2,FALSE),""))</f>
        <v/>
      </c>
      <c r="R246" s="6" t="str">
        <f>IF(J246="","",IFERROR(VLOOKUP(J246,設定!$A$2:$B$5,2,FALSE),""))</f>
        <v/>
      </c>
      <c r="S246" s="6" t="str">
        <f t="shared" si="9"/>
        <v/>
      </c>
      <c r="T246" s="6" t="str">
        <f t="shared" si="10"/>
        <v/>
      </c>
      <c r="U246" s="6" t="str">
        <f>IF($T246="","",IF($T246&gt;=設定!$B$7,"合格","不合格"))</f>
        <v/>
      </c>
      <c r="V246" s="6" t="str">
        <f t="shared" si="11"/>
        <v/>
      </c>
    </row>
    <row r="247" spans="12:22" x14ac:dyDescent="0.2">
      <c r="L247" s="6" t="str">
        <f>IF(D247="","",IFERROR(VLOOKUP(D247,設定!$A$2:$B$5,2,FALSE),""))</f>
        <v/>
      </c>
      <c r="M247" s="6" t="str">
        <f>IF(E247="","",IFERROR(VLOOKUP(E247,設定!$A$2:$B$5,2,FALSE),""))</f>
        <v/>
      </c>
      <c r="N247" s="6" t="str">
        <f>IF(F247="","",IFERROR(VLOOKUP(F247,設定!$A$2:$B$5,2,FALSE),""))</f>
        <v/>
      </c>
      <c r="O247" s="6" t="str">
        <f>IF(G247="","",IFERROR(VLOOKUP(G247,設定!$A$2:$B$5,2,FALSE),""))</f>
        <v/>
      </c>
      <c r="P247" s="6" t="str">
        <f>IF(H247="","",IFERROR(VLOOKUP(H247,設定!$A$2:$B$5,2,FALSE),""))</f>
        <v/>
      </c>
      <c r="Q247" s="6" t="str">
        <f>IF(I247="","",IFERROR(VLOOKUP(I247,設定!$A$2:$B$5,2,FALSE),""))</f>
        <v/>
      </c>
      <c r="R247" s="6" t="str">
        <f>IF(J247="","",IFERROR(VLOOKUP(J247,設定!$A$2:$B$5,2,FALSE),""))</f>
        <v/>
      </c>
      <c r="S247" s="6" t="str">
        <f t="shared" si="9"/>
        <v/>
      </c>
      <c r="T247" s="6" t="str">
        <f t="shared" si="10"/>
        <v/>
      </c>
      <c r="U247" s="6" t="str">
        <f>IF($T247="","",IF($T247&gt;=設定!$B$7,"合格","不合格"))</f>
        <v/>
      </c>
      <c r="V247" s="6" t="str">
        <f t="shared" si="11"/>
        <v/>
      </c>
    </row>
    <row r="248" spans="12:22" x14ac:dyDescent="0.2">
      <c r="L248" s="6" t="str">
        <f>IF(D248="","",IFERROR(VLOOKUP(D248,設定!$A$2:$B$5,2,FALSE),""))</f>
        <v/>
      </c>
      <c r="M248" s="6" t="str">
        <f>IF(E248="","",IFERROR(VLOOKUP(E248,設定!$A$2:$B$5,2,FALSE),""))</f>
        <v/>
      </c>
      <c r="N248" s="6" t="str">
        <f>IF(F248="","",IFERROR(VLOOKUP(F248,設定!$A$2:$B$5,2,FALSE),""))</f>
        <v/>
      </c>
      <c r="O248" s="6" t="str">
        <f>IF(G248="","",IFERROR(VLOOKUP(G248,設定!$A$2:$B$5,2,FALSE),""))</f>
        <v/>
      </c>
      <c r="P248" s="6" t="str">
        <f>IF(H248="","",IFERROR(VLOOKUP(H248,設定!$A$2:$B$5,2,FALSE),""))</f>
        <v/>
      </c>
      <c r="Q248" s="6" t="str">
        <f>IF(I248="","",IFERROR(VLOOKUP(I248,設定!$A$2:$B$5,2,FALSE),""))</f>
        <v/>
      </c>
      <c r="R248" s="6" t="str">
        <f>IF(J248="","",IFERROR(VLOOKUP(J248,設定!$A$2:$B$5,2,FALSE),""))</f>
        <v/>
      </c>
      <c r="S248" s="6" t="str">
        <f t="shared" si="9"/>
        <v/>
      </c>
      <c r="T248" s="6" t="str">
        <f t="shared" si="10"/>
        <v/>
      </c>
      <c r="U248" s="6" t="str">
        <f>IF($T248="","",IF($T248&gt;=設定!$B$7,"合格","不合格"))</f>
        <v/>
      </c>
      <c r="V248" s="6" t="str">
        <f t="shared" si="11"/>
        <v/>
      </c>
    </row>
    <row r="249" spans="12:22" x14ac:dyDescent="0.2">
      <c r="L249" s="6" t="str">
        <f>IF(D249="","",IFERROR(VLOOKUP(D249,設定!$A$2:$B$5,2,FALSE),""))</f>
        <v/>
      </c>
      <c r="M249" s="6" t="str">
        <f>IF(E249="","",IFERROR(VLOOKUP(E249,設定!$A$2:$B$5,2,FALSE),""))</f>
        <v/>
      </c>
      <c r="N249" s="6" t="str">
        <f>IF(F249="","",IFERROR(VLOOKUP(F249,設定!$A$2:$B$5,2,FALSE),""))</f>
        <v/>
      </c>
      <c r="O249" s="6" t="str">
        <f>IF(G249="","",IFERROR(VLOOKUP(G249,設定!$A$2:$B$5,2,FALSE),""))</f>
        <v/>
      </c>
      <c r="P249" s="6" t="str">
        <f>IF(H249="","",IFERROR(VLOOKUP(H249,設定!$A$2:$B$5,2,FALSE),""))</f>
        <v/>
      </c>
      <c r="Q249" s="6" t="str">
        <f>IF(I249="","",IFERROR(VLOOKUP(I249,設定!$A$2:$B$5,2,FALSE),""))</f>
        <v/>
      </c>
      <c r="R249" s="6" t="str">
        <f>IF(J249="","",IFERROR(VLOOKUP(J249,設定!$A$2:$B$5,2,FALSE),""))</f>
        <v/>
      </c>
      <c r="S249" s="6" t="str">
        <f t="shared" si="9"/>
        <v/>
      </c>
      <c r="T249" s="6" t="str">
        <f t="shared" si="10"/>
        <v/>
      </c>
      <c r="U249" s="6" t="str">
        <f>IF($T249="","",IF($T249&gt;=設定!$B$7,"合格","不合格"))</f>
        <v/>
      </c>
      <c r="V249" s="6" t="str">
        <f t="shared" si="11"/>
        <v/>
      </c>
    </row>
    <row r="250" spans="12:22" x14ac:dyDescent="0.2">
      <c r="L250" s="6" t="str">
        <f>IF(D250="","",IFERROR(VLOOKUP(D250,設定!$A$2:$B$5,2,FALSE),""))</f>
        <v/>
      </c>
      <c r="M250" s="6" t="str">
        <f>IF(E250="","",IFERROR(VLOOKUP(E250,設定!$A$2:$B$5,2,FALSE),""))</f>
        <v/>
      </c>
      <c r="N250" s="6" t="str">
        <f>IF(F250="","",IFERROR(VLOOKUP(F250,設定!$A$2:$B$5,2,FALSE),""))</f>
        <v/>
      </c>
      <c r="O250" s="6" t="str">
        <f>IF(G250="","",IFERROR(VLOOKUP(G250,設定!$A$2:$B$5,2,FALSE),""))</f>
        <v/>
      </c>
      <c r="P250" s="6" t="str">
        <f>IF(H250="","",IFERROR(VLOOKUP(H250,設定!$A$2:$B$5,2,FALSE),""))</f>
        <v/>
      </c>
      <c r="Q250" s="6" t="str">
        <f>IF(I250="","",IFERROR(VLOOKUP(I250,設定!$A$2:$B$5,2,FALSE),""))</f>
        <v/>
      </c>
      <c r="R250" s="6" t="str">
        <f>IF(J250="","",IFERROR(VLOOKUP(J250,設定!$A$2:$B$5,2,FALSE),""))</f>
        <v/>
      </c>
      <c r="S250" s="6" t="str">
        <f t="shared" si="9"/>
        <v/>
      </c>
      <c r="T250" s="6" t="str">
        <f t="shared" si="10"/>
        <v/>
      </c>
      <c r="U250" s="6" t="str">
        <f>IF($T250="","",IF($T250&gt;=設定!$B$7,"合格","不合格"))</f>
        <v/>
      </c>
      <c r="V250" s="6" t="str">
        <f t="shared" si="11"/>
        <v/>
      </c>
    </row>
    <row r="251" spans="12:22" x14ac:dyDescent="0.2">
      <c r="L251" s="6" t="str">
        <f>IF(D251="","",IFERROR(VLOOKUP(D251,設定!$A$2:$B$5,2,FALSE),""))</f>
        <v/>
      </c>
      <c r="M251" s="6" t="str">
        <f>IF(E251="","",IFERROR(VLOOKUP(E251,設定!$A$2:$B$5,2,FALSE),""))</f>
        <v/>
      </c>
      <c r="N251" s="6" t="str">
        <f>IF(F251="","",IFERROR(VLOOKUP(F251,設定!$A$2:$B$5,2,FALSE),""))</f>
        <v/>
      </c>
      <c r="O251" s="6" t="str">
        <f>IF(G251="","",IFERROR(VLOOKUP(G251,設定!$A$2:$B$5,2,FALSE),""))</f>
        <v/>
      </c>
      <c r="P251" s="6" t="str">
        <f>IF(H251="","",IFERROR(VLOOKUP(H251,設定!$A$2:$B$5,2,FALSE),""))</f>
        <v/>
      </c>
      <c r="Q251" s="6" t="str">
        <f>IF(I251="","",IFERROR(VLOOKUP(I251,設定!$A$2:$B$5,2,FALSE),""))</f>
        <v/>
      </c>
      <c r="R251" s="6" t="str">
        <f>IF(J251="","",IFERROR(VLOOKUP(J251,設定!$A$2:$B$5,2,FALSE),""))</f>
        <v/>
      </c>
      <c r="S251" s="6" t="str">
        <f t="shared" si="9"/>
        <v/>
      </c>
      <c r="T251" s="6" t="str">
        <f t="shared" si="10"/>
        <v/>
      </c>
      <c r="U251" s="6" t="str">
        <f>IF($T251="","",IF($T251&gt;=設定!$B$7,"合格","不合格"))</f>
        <v/>
      </c>
      <c r="V251" s="6" t="str">
        <f t="shared" si="11"/>
        <v/>
      </c>
    </row>
    <row r="252" spans="12:22" x14ac:dyDescent="0.2">
      <c r="L252" s="6" t="str">
        <f>IF(D252="","",IFERROR(VLOOKUP(D252,設定!$A$2:$B$5,2,FALSE),""))</f>
        <v/>
      </c>
      <c r="M252" s="6" t="str">
        <f>IF(E252="","",IFERROR(VLOOKUP(E252,設定!$A$2:$B$5,2,FALSE),""))</f>
        <v/>
      </c>
      <c r="N252" s="6" t="str">
        <f>IF(F252="","",IFERROR(VLOOKUP(F252,設定!$A$2:$B$5,2,FALSE),""))</f>
        <v/>
      </c>
      <c r="O252" s="6" t="str">
        <f>IF(G252="","",IFERROR(VLOOKUP(G252,設定!$A$2:$B$5,2,FALSE),""))</f>
        <v/>
      </c>
      <c r="P252" s="6" t="str">
        <f>IF(H252="","",IFERROR(VLOOKUP(H252,設定!$A$2:$B$5,2,FALSE),""))</f>
        <v/>
      </c>
      <c r="Q252" s="6" t="str">
        <f>IF(I252="","",IFERROR(VLOOKUP(I252,設定!$A$2:$B$5,2,FALSE),""))</f>
        <v/>
      </c>
      <c r="R252" s="6" t="str">
        <f>IF(J252="","",IFERROR(VLOOKUP(J252,設定!$A$2:$B$5,2,FALSE),""))</f>
        <v/>
      </c>
      <c r="S252" s="6" t="str">
        <f t="shared" si="9"/>
        <v/>
      </c>
      <c r="T252" s="6" t="str">
        <f t="shared" si="10"/>
        <v/>
      </c>
      <c r="U252" s="6" t="str">
        <f>IF($T252="","",IF($T252&gt;=設定!$B$7,"合格","不合格"))</f>
        <v/>
      </c>
      <c r="V252" s="6" t="str">
        <f t="shared" si="11"/>
        <v/>
      </c>
    </row>
    <row r="253" spans="12:22" x14ac:dyDescent="0.2">
      <c r="L253" s="6" t="str">
        <f>IF(D253="","",IFERROR(VLOOKUP(D253,設定!$A$2:$B$5,2,FALSE),""))</f>
        <v/>
      </c>
      <c r="M253" s="6" t="str">
        <f>IF(E253="","",IFERROR(VLOOKUP(E253,設定!$A$2:$B$5,2,FALSE),""))</f>
        <v/>
      </c>
      <c r="N253" s="6" t="str">
        <f>IF(F253="","",IFERROR(VLOOKUP(F253,設定!$A$2:$B$5,2,FALSE),""))</f>
        <v/>
      </c>
      <c r="O253" s="6" t="str">
        <f>IF(G253="","",IFERROR(VLOOKUP(G253,設定!$A$2:$B$5,2,FALSE),""))</f>
        <v/>
      </c>
      <c r="P253" s="6" t="str">
        <f>IF(H253="","",IFERROR(VLOOKUP(H253,設定!$A$2:$B$5,2,FALSE),""))</f>
        <v/>
      </c>
      <c r="Q253" s="6" t="str">
        <f>IF(I253="","",IFERROR(VLOOKUP(I253,設定!$A$2:$B$5,2,FALSE),""))</f>
        <v/>
      </c>
      <c r="R253" s="6" t="str">
        <f>IF(J253="","",IFERROR(VLOOKUP(J253,設定!$A$2:$B$5,2,FALSE),""))</f>
        <v/>
      </c>
      <c r="S253" s="6" t="str">
        <f t="shared" si="9"/>
        <v/>
      </c>
      <c r="T253" s="6" t="str">
        <f t="shared" si="10"/>
        <v/>
      </c>
      <c r="U253" s="6" t="str">
        <f>IF($T253="","",IF($T253&gt;=設定!$B$7,"合格","不合格"))</f>
        <v/>
      </c>
      <c r="V253" s="6" t="str">
        <f t="shared" si="11"/>
        <v/>
      </c>
    </row>
    <row r="254" spans="12:22" x14ac:dyDescent="0.2">
      <c r="L254" s="6" t="str">
        <f>IF(D254="","",IFERROR(VLOOKUP(D254,設定!$A$2:$B$5,2,FALSE),""))</f>
        <v/>
      </c>
      <c r="M254" s="6" t="str">
        <f>IF(E254="","",IFERROR(VLOOKUP(E254,設定!$A$2:$B$5,2,FALSE),""))</f>
        <v/>
      </c>
      <c r="N254" s="6" t="str">
        <f>IF(F254="","",IFERROR(VLOOKUP(F254,設定!$A$2:$B$5,2,FALSE),""))</f>
        <v/>
      </c>
      <c r="O254" s="6" t="str">
        <f>IF(G254="","",IFERROR(VLOOKUP(G254,設定!$A$2:$B$5,2,FALSE),""))</f>
        <v/>
      </c>
      <c r="P254" s="6" t="str">
        <f>IF(H254="","",IFERROR(VLOOKUP(H254,設定!$A$2:$B$5,2,FALSE),""))</f>
        <v/>
      </c>
      <c r="Q254" s="6" t="str">
        <f>IF(I254="","",IFERROR(VLOOKUP(I254,設定!$A$2:$B$5,2,FALSE),""))</f>
        <v/>
      </c>
      <c r="R254" s="6" t="str">
        <f>IF(J254="","",IFERROR(VLOOKUP(J254,設定!$A$2:$B$5,2,FALSE),""))</f>
        <v/>
      </c>
      <c r="S254" s="6" t="str">
        <f t="shared" si="9"/>
        <v/>
      </c>
      <c r="T254" s="6" t="str">
        <f t="shared" si="10"/>
        <v/>
      </c>
      <c r="U254" s="6" t="str">
        <f>IF($T254="","",IF($T254&gt;=設定!$B$7,"合格","不合格"))</f>
        <v/>
      </c>
      <c r="V254" s="6" t="str">
        <f t="shared" si="11"/>
        <v/>
      </c>
    </row>
    <row r="255" spans="12:22" x14ac:dyDescent="0.2">
      <c r="L255" s="6" t="str">
        <f>IF(D255="","",IFERROR(VLOOKUP(D255,設定!$A$2:$B$5,2,FALSE),""))</f>
        <v/>
      </c>
      <c r="M255" s="6" t="str">
        <f>IF(E255="","",IFERROR(VLOOKUP(E255,設定!$A$2:$B$5,2,FALSE),""))</f>
        <v/>
      </c>
      <c r="N255" s="6" t="str">
        <f>IF(F255="","",IFERROR(VLOOKUP(F255,設定!$A$2:$B$5,2,FALSE),""))</f>
        <v/>
      </c>
      <c r="O255" s="6" t="str">
        <f>IF(G255="","",IFERROR(VLOOKUP(G255,設定!$A$2:$B$5,2,FALSE),""))</f>
        <v/>
      </c>
      <c r="P255" s="6" t="str">
        <f>IF(H255="","",IFERROR(VLOOKUP(H255,設定!$A$2:$B$5,2,FALSE),""))</f>
        <v/>
      </c>
      <c r="Q255" s="6" t="str">
        <f>IF(I255="","",IFERROR(VLOOKUP(I255,設定!$A$2:$B$5,2,FALSE),""))</f>
        <v/>
      </c>
      <c r="R255" s="6" t="str">
        <f>IF(J255="","",IFERROR(VLOOKUP(J255,設定!$A$2:$B$5,2,FALSE),""))</f>
        <v/>
      </c>
      <c r="S255" s="6" t="str">
        <f t="shared" si="9"/>
        <v/>
      </c>
      <c r="T255" s="6" t="str">
        <f t="shared" si="10"/>
        <v/>
      </c>
      <c r="U255" s="6" t="str">
        <f>IF($T255="","",IF($T255&gt;=設定!$B$7,"合格","不合格"))</f>
        <v/>
      </c>
      <c r="V255" s="6" t="str">
        <f t="shared" si="11"/>
        <v/>
      </c>
    </row>
    <row r="256" spans="12:22" x14ac:dyDescent="0.2">
      <c r="L256" s="6" t="str">
        <f>IF(D256="","",IFERROR(VLOOKUP(D256,設定!$A$2:$B$5,2,FALSE),""))</f>
        <v/>
      </c>
      <c r="M256" s="6" t="str">
        <f>IF(E256="","",IFERROR(VLOOKUP(E256,設定!$A$2:$B$5,2,FALSE),""))</f>
        <v/>
      </c>
      <c r="N256" s="6" t="str">
        <f>IF(F256="","",IFERROR(VLOOKUP(F256,設定!$A$2:$B$5,2,FALSE),""))</f>
        <v/>
      </c>
      <c r="O256" s="6" t="str">
        <f>IF(G256="","",IFERROR(VLOOKUP(G256,設定!$A$2:$B$5,2,FALSE),""))</f>
        <v/>
      </c>
      <c r="P256" s="6" t="str">
        <f>IF(H256="","",IFERROR(VLOOKUP(H256,設定!$A$2:$B$5,2,FALSE),""))</f>
        <v/>
      </c>
      <c r="Q256" s="6" t="str">
        <f>IF(I256="","",IFERROR(VLOOKUP(I256,設定!$A$2:$B$5,2,FALSE),""))</f>
        <v/>
      </c>
      <c r="R256" s="6" t="str">
        <f>IF(J256="","",IFERROR(VLOOKUP(J256,設定!$A$2:$B$5,2,FALSE),""))</f>
        <v/>
      </c>
      <c r="S256" s="6" t="str">
        <f t="shared" si="9"/>
        <v/>
      </c>
      <c r="T256" s="6" t="str">
        <f t="shared" si="10"/>
        <v/>
      </c>
      <c r="U256" s="6" t="str">
        <f>IF($T256="","",IF($T256&gt;=設定!$B$7,"合格","不合格"))</f>
        <v/>
      </c>
      <c r="V256" s="6" t="str">
        <f t="shared" si="11"/>
        <v/>
      </c>
    </row>
    <row r="257" spans="12:22" x14ac:dyDescent="0.2">
      <c r="L257" s="6" t="str">
        <f>IF(D257="","",IFERROR(VLOOKUP(D257,設定!$A$2:$B$5,2,FALSE),""))</f>
        <v/>
      </c>
      <c r="M257" s="6" t="str">
        <f>IF(E257="","",IFERROR(VLOOKUP(E257,設定!$A$2:$B$5,2,FALSE),""))</f>
        <v/>
      </c>
      <c r="N257" s="6" t="str">
        <f>IF(F257="","",IFERROR(VLOOKUP(F257,設定!$A$2:$B$5,2,FALSE),""))</f>
        <v/>
      </c>
      <c r="O257" s="6" t="str">
        <f>IF(G257="","",IFERROR(VLOOKUP(G257,設定!$A$2:$B$5,2,FALSE),""))</f>
        <v/>
      </c>
      <c r="P257" s="6" t="str">
        <f>IF(H257="","",IFERROR(VLOOKUP(H257,設定!$A$2:$B$5,2,FALSE),""))</f>
        <v/>
      </c>
      <c r="Q257" s="6" t="str">
        <f>IF(I257="","",IFERROR(VLOOKUP(I257,設定!$A$2:$B$5,2,FALSE),""))</f>
        <v/>
      </c>
      <c r="R257" s="6" t="str">
        <f>IF(J257="","",IFERROR(VLOOKUP(J257,設定!$A$2:$B$5,2,FALSE),""))</f>
        <v/>
      </c>
      <c r="S257" s="6" t="str">
        <f t="shared" si="9"/>
        <v/>
      </c>
      <c r="T257" s="6" t="str">
        <f t="shared" si="10"/>
        <v/>
      </c>
      <c r="U257" s="6" t="str">
        <f>IF($T257="","",IF($T257&gt;=設定!$B$7,"合格","不合格"))</f>
        <v/>
      </c>
      <c r="V257" s="6" t="str">
        <f t="shared" si="11"/>
        <v/>
      </c>
    </row>
    <row r="258" spans="12:22" x14ac:dyDescent="0.2">
      <c r="L258" s="6" t="str">
        <f>IF(D258="","",IFERROR(VLOOKUP(D258,設定!$A$2:$B$5,2,FALSE),""))</f>
        <v/>
      </c>
      <c r="M258" s="6" t="str">
        <f>IF(E258="","",IFERROR(VLOOKUP(E258,設定!$A$2:$B$5,2,FALSE),""))</f>
        <v/>
      </c>
      <c r="N258" s="6" t="str">
        <f>IF(F258="","",IFERROR(VLOOKUP(F258,設定!$A$2:$B$5,2,FALSE),""))</f>
        <v/>
      </c>
      <c r="O258" s="6" t="str">
        <f>IF(G258="","",IFERROR(VLOOKUP(G258,設定!$A$2:$B$5,2,FALSE),""))</f>
        <v/>
      </c>
      <c r="P258" s="6" t="str">
        <f>IF(H258="","",IFERROR(VLOOKUP(H258,設定!$A$2:$B$5,2,FALSE),""))</f>
        <v/>
      </c>
      <c r="Q258" s="6" t="str">
        <f>IF(I258="","",IFERROR(VLOOKUP(I258,設定!$A$2:$B$5,2,FALSE),""))</f>
        <v/>
      </c>
      <c r="R258" s="6" t="str">
        <f>IF(J258="","",IFERROR(VLOOKUP(J258,設定!$A$2:$B$5,2,FALSE),""))</f>
        <v/>
      </c>
      <c r="S258" s="6" t="str">
        <f t="shared" si="9"/>
        <v/>
      </c>
      <c r="T258" s="6" t="str">
        <f t="shared" si="10"/>
        <v/>
      </c>
      <c r="U258" s="6" t="str">
        <f>IF($T258="","",IF($T258&gt;=設定!$B$7,"合格","不合格"))</f>
        <v/>
      </c>
      <c r="V258" s="6" t="str">
        <f t="shared" si="11"/>
        <v/>
      </c>
    </row>
    <row r="259" spans="12:22" x14ac:dyDescent="0.2">
      <c r="L259" s="6" t="str">
        <f>IF(D259="","",IFERROR(VLOOKUP(D259,設定!$A$2:$B$5,2,FALSE),""))</f>
        <v/>
      </c>
      <c r="M259" s="6" t="str">
        <f>IF(E259="","",IFERROR(VLOOKUP(E259,設定!$A$2:$B$5,2,FALSE),""))</f>
        <v/>
      </c>
      <c r="N259" s="6" t="str">
        <f>IF(F259="","",IFERROR(VLOOKUP(F259,設定!$A$2:$B$5,2,FALSE),""))</f>
        <v/>
      </c>
      <c r="O259" s="6" t="str">
        <f>IF(G259="","",IFERROR(VLOOKUP(G259,設定!$A$2:$B$5,2,FALSE),""))</f>
        <v/>
      </c>
      <c r="P259" s="6" t="str">
        <f>IF(H259="","",IFERROR(VLOOKUP(H259,設定!$A$2:$B$5,2,FALSE),""))</f>
        <v/>
      </c>
      <c r="Q259" s="6" t="str">
        <f>IF(I259="","",IFERROR(VLOOKUP(I259,設定!$A$2:$B$5,2,FALSE),""))</f>
        <v/>
      </c>
      <c r="R259" s="6" t="str">
        <f>IF(J259="","",IFERROR(VLOOKUP(J259,設定!$A$2:$B$5,2,FALSE),""))</f>
        <v/>
      </c>
      <c r="S259" s="6" t="str">
        <f t="shared" si="9"/>
        <v/>
      </c>
      <c r="T259" s="6" t="str">
        <f t="shared" si="10"/>
        <v/>
      </c>
      <c r="U259" s="6" t="str">
        <f>IF($T259="","",IF($T259&gt;=設定!$B$7,"合格","不合格"))</f>
        <v/>
      </c>
      <c r="V259" s="6" t="str">
        <f t="shared" si="11"/>
        <v/>
      </c>
    </row>
    <row r="260" spans="12:22" x14ac:dyDescent="0.2">
      <c r="L260" s="6" t="str">
        <f>IF(D260="","",IFERROR(VLOOKUP(D260,設定!$A$2:$B$5,2,FALSE),""))</f>
        <v/>
      </c>
      <c r="M260" s="6" t="str">
        <f>IF(E260="","",IFERROR(VLOOKUP(E260,設定!$A$2:$B$5,2,FALSE),""))</f>
        <v/>
      </c>
      <c r="N260" s="6" t="str">
        <f>IF(F260="","",IFERROR(VLOOKUP(F260,設定!$A$2:$B$5,2,FALSE),""))</f>
        <v/>
      </c>
      <c r="O260" s="6" t="str">
        <f>IF(G260="","",IFERROR(VLOOKUP(G260,設定!$A$2:$B$5,2,FALSE),""))</f>
        <v/>
      </c>
      <c r="P260" s="6" t="str">
        <f>IF(H260="","",IFERROR(VLOOKUP(H260,設定!$A$2:$B$5,2,FALSE),""))</f>
        <v/>
      </c>
      <c r="Q260" s="6" t="str">
        <f>IF(I260="","",IFERROR(VLOOKUP(I260,設定!$A$2:$B$5,2,FALSE),""))</f>
        <v/>
      </c>
      <c r="R260" s="6" t="str">
        <f>IF(J260="","",IFERROR(VLOOKUP(J260,設定!$A$2:$B$5,2,FALSE),""))</f>
        <v/>
      </c>
      <c r="S260" s="6" t="str">
        <f t="shared" si="9"/>
        <v/>
      </c>
      <c r="T260" s="6" t="str">
        <f t="shared" si="10"/>
        <v/>
      </c>
      <c r="U260" s="6" t="str">
        <f>IF($T260="","",IF($T260&gt;=設定!$B$7,"合格","不合格"))</f>
        <v/>
      </c>
      <c r="V260" s="6" t="str">
        <f t="shared" si="11"/>
        <v/>
      </c>
    </row>
    <row r="261" spans="12:22" x14ac:dyDescent="0.2">
      <c r="L261" s="6" t="str">
        <f>IF(D261="","",IFERROR(VLOOKUP(D261,設定!$A$2:$B$5,2,FALSE),""))</f>
        <v/>
      </c>
      <c r="M261" s="6" t="str">
        <f>IF(E261="","",IFERROR(VLOOKUP(E261,設定!$A$2:$B$5,2,FALSE),""))</f>
        <v/>
      </c>
      <c r="N261" s="6" t="str">
        <f>IF(F261="","",IFERROR(VLOOKUP(F261,設定!$A$2:$B$5,2,FALSE),""))</f>
        <v/>
      </c>
      <c r="O261" s="6" t="str">
        <f>IF(G261="","",IFERROR(VLOOKUP(G261,設定!$A$2:$B$5,2,FALSE),""))</f>
        <v/>
      </c>
      <c r="P261" s="6" t="str">
        <f>IF(H261="","",IFERROR(VLOOKUP(H261,設定!$A$2:$B$5,2,FALSE),""))</f>
        <v/>
      </c>
      <c r="Q261" s="6" t="str">
        <f>IF(I261="","",IFERROR(VLOOKUP(I261,設定!$A$2:$B$5,2,FALSE),""))</f>
        <v/>
      </c>
      <c r="R261" s="6" t="str">
        <f>IF(J261="","",IFERROR(VLOOKUP(J261,設定!$A$2:$B$5,2,FALSE),""))</f>
        <v/>
      </c>
      <c r="S261" s="6" t="str">
        <f t="shared" si="9"/>
        <v/>
      </c>
      <c r="T261" s="6" t="str">
        <f t="shared" si="10"/>
        <v/>
      </c>
      <c r="U261" s="6" t="str">
        <f>IF($T261="","",IF($T261&gt;=設定!$B$7,"合格","不合格"))</f>
        <v/>
      </c>
      <c r="V261" s="6" t="str">
        <f t="shared" si="11"/>
        <v/>
      </c>
    </row>
    <row r="262" spans="12:22" x14ac:dyDescent="0.2">
      <c r="L262" s="6" t="str">
        <f>IF(D262="","",IFERROR(VLOOKUP(D262,設定!$A$2:$B$5,2,FALSE),""))</f>
        <v/>
      </c>
      <c r="M262" s="6" t="str">
        <f>IF(E262="","",IFERROR(VLOOKUP(E262,設定!$A$2:$B$5,2,FALSE),""))</f>
        <v/>
      </c>
      <c r="N262" s="6" t="str">
        <f>IF(F262="","",IFERROR(VLOOKUP(F262,設定!$A$2:$B$5,2,FALSE),""))</f>
        <v/>
      </c>
      <c r="O262" s="6" t="str">
        <f>IF(G262="","",IFERROR(VLOOKUP(G262,設定!$A$2:$B$5,2,FALSE),""))</f>
        <v/>
      </c>
      <c r="P262" s="6" t="str">
        <f>IF(H262="","",IFERROR(VLOOKUP(H262,設定!$A$2:$B$5,2,FALSE),""))</f>
        <v/>
      </c>
      <c r="Q262" s="6" t="str">
        <f>IF(I262="","",IFERROR(VLOOKUP(I262,設定!$A$2:$B$5,2,FALSE),""))</f>
        <v/>
      </c>
      <c r="R262" s="6" t="str">
        <f>IF(J262="","",IFERROR(VLOOKUP(J262,設定!$A$2:$B$5,2,FALSE),""))</f>
        <v/>
      </c>
      <c r="S262" s="6" t="str">
        <f t="shared" ref="S262:S325" si="12">IF(COUNTA($D262:$J262)=0,"",IF(COUNT($L262:$R262)&lt;7,"",SUM($L262:$R262)))</f>
        <v/>
      </c>
      <c r="T262" s="6" t="str">
        <f t="shared" ref="T262:T325" si="13">IF(COUNTA($D262:$J262)=0,"",IF(COUNT($L262:$R262)&lt;7,"",AVERAGE($L262:$R262)))</f>
        <v/>
      </c>
      <c r="U262" s="6" t="str">
        <f>IF($T262="","",IF($T262&gt;=設定!$B$7,"合格","不合格"))</f>
        <v/>
      </c>
      <c r="V262" s="6" t="str">
        <f t="shared" ref="V262:V325" si="14">IF(OR($B262="",$C262=""),"", $B262&amp;"|"&amp;$C262)</f>
        <v/>
      </c>
    </row>
    <row r="263" spans="12:22" x14ac:dyDescent="0.2">
      <c r="L263" s="6" t="str">
        <f>IF(D263="","",IFERROR(VLOOKUP(D263,設定!$A$2:$B$5,2,FALSE),""))</f>
        <v/>
      </c>
      <c r="M263" s="6" t="str">
        <f>IF(E263="","",IFERROR(VLOOKUP(E263,設定!$A$2:$B$5,2,FALSE),""))</f>
        <v/>
      </c>
      <c r="N263" s="6" t="str">
        <f>IF(F263="","",IFERROR(VLOOKUP(F263,設定!$A$2:$B$5,2,FALSE),""))</f>
        <v/>
      </c>
      <c r="O263" s="6" t="str">
        <f>IF(G263="","",IFERROR(VLOOKUP(G263,設定!$A$2:$B$5,2,FALSE),""))</f>
        <v/>
      </c>
      <c r="P263" s="6" t="str">
        <f>IF(H263="","",IFERROR(VLOOKUP(H263,設定!$A$2:$B$5,2,FALSE),""))</f>
        <v/>
      </c>
      <c r="Q263" s="6" t="str">
        <f>IF(I263="","",IFERROR(VLOOKUP(I263,設定!$A$2:$B$5,2,FALSE),""))</f>
        <v/>
      </c>
      <c r="R263" s="6" t="str">
        <f>IF(J263="","",IFERROR(VLOOKUP(J263,設定!$A$2:$B$5,2,FALSE),""))</f>
        <v/>
      </c>
      <c r="S263" s="6" t="str">
        <f t="shared" si="12"/>
        <v/>
      </c>
      <c r="T263" s="6" t="str">
        <f t="shared" si="13"/>
        <v/>
      </c>
      <c r="U263" s="6" t="str">
        <f>IF($T263="","",IF($T263&gt;=設定!$B$7,"合格","不合格"))</f>
        <v/>
      </c>
      <c r="V263" s="6" t="str">
        <f t="shared" si="14"/>
        <v/>
      </c>
    </row>
    <row r="264" spans="12:22" x14ac:dyDescent="0.2">
      <c r="L264" s="6" t="str">
        <f>IF(D264="","",IFERROR(VLOOKUP(D264,設定!$A$2:$B$5,2,FALSE),""))</f>
        <v/>
      </c>
      <c r="M264" s="6" t="str">
        <f>IF(E264="","",IFERROR(VLOOKUP(E264,設定!$A$2:$B$5,2,FALSE),""))</f>
        <v/>
      </c>
      <c r="N264" s="6" t="str">
        <f>IF(F264="","",IFERROR(VLOOKUP(F264,設定!$A$2:$B$5,2,FALSE),""))</f>
        <v/>
      </c>
      <c r="O264" s="6" t="str">
        <f>IF(G264="","",IFERROR(VLOOKUP(G264,設定!$A$2:$B$5,2,FALSE),""))</f>
        <v/>
      </c>
      <c r="P264" s="6" t="str">
        <f>IF(H264="","",IFERROR(VLOOKUP(H264,設定!$A$2:$B$5,2,FALSE),""))</f>
        <v/>
      </c>
      <c r="Q264" s="6" t="str">
        <f>IF(I264="","",IFERROR(VLOOKUP(I264,設定!$A$2:$B$5,2,FALSE),""))</f>
        <v/>
      </c>
      <c r="R264" s="6" t="str">
        <f>IF(J264="","",IFERROR(VLOOKUP(J264,設定!$A$2:$B$5,2,FALSE),""))</f>
        <v/>
      </c>
      <c r="S264" s="6" t="str">
        <f t="shared" si="12"/>
        <v/>
      </c>
      <c r="T264" s="6" t="str">
        <f t="shared" si="13"/>
        <v/>
      </c>
      <c r="U264" s="6" t="str">
        <f>IF($T264="","",IF($T264&gt;=設定!$B$7,"合格","不合格"))</f>
        <v/>
      </c>
      <c r="V264" s="6" t="str">
        <f t="shared" si="14"/>
        <v/>
      </c>
    </row>
    <row r="265" spans="12:22" x14ac:dyDescent="0.2">
      <c r="L265" s="6" t="str">
        <f>IF(D265="","",IFERROR(VLOOKUP(D265,設定!$A$2:$B$5,2,FALSE),""))</f>
        <v/>
      </c>
      <c r="M265" s="6" t="str">
        <f>IF(E265="","",IFERROR(VLOOKUP(E265,設定!$A$2:$B$5,2,FALSE),""))</f>
        <v/>
      </c>
      <c r="N265" s="6" t="str">
        <f>IF(F265="","",IFERROR(VLOOKUP(F265,設定!$A$2:$B$5,2,FALSE),""))</f>
        <v/>
      </c>
      <c r="O265" s="6" t="str">
        <f>IF(G265="","",IFERROR(VLOOKUP(G265,設定!$A$2:$B$5,2,FALSE),""))</f>
        <v/>
      </c>
      <c r="P265" s="6" t="str">
        <f>IF(H265="","",IFERROR(VLOOKUP(H265,設定!$A$2:$B$5,2,FALSE),""))</f>
        <v/>
      </c>
      <c r="Q265" s="6" t="str">
        <f>IF(I265="","",IFERROR(VLOOKUP(I265,設定!$A$2:$B$5,2,FALSE),""))</f>
        <v/>
      </c>
      <c r="R265" s="6" t="str">
        <f>IF(J265="","",IFERROR(VLOOKUP(J265,設定!$A$2:$B$5,2,FALSE),""))</f>
        <v/>
      </c>
      <c r="S265" s="6" t="str">
        <f t="shared" si="12"/>
        <v/>
      </c>
      <c r="T265" s="6" t="str">
        <f t="shared" si="13"/>
        <v/>
      </c>
      <c r="U265" s="6" t="str">
        <f>IF($T265="","",IF($T265&gt;=設定!$B$7,"合格","不合格"))</f>
        <v/>
      </c>
      <c r="V265" s="6" t="str">
        <f t="shared" si="14"/>
        <v/>
      </c>
    </row>
    <row r="266" spans="12:22" x14ac:dyDescent="0.2">
      <c r="L266" s="6" t="str">
        <f>IF(D266="","",IFERROR(VLOOKUP(D266,設定!$A$2:$B$5,2,FALSE),""))</f>
        <v/>
      </c>
      <c r="M266" s="6" t="str">
        <f>IF(E266="","",IFERROR(VLOOKUP(E266,設定!$A$2:$B$5,2,FALSE),""))</f>
        <v/>
      </c>
      <c r="N266" s="6" t="str">
        <f>IF(F266="","",IFERROR(VLOOKUP(F266,設定!$A$2:$B$5,2,FALSE),""))</f>
        <v/>
      </c>
      <c r="O266" s="6" t="str">
        <f>IF(G266="","",IFERROR(VLOOKUP(G266,設定!$A$2:$B$5,2,FALSE),""))</f>
        <v/>
      </c>
      <c r="P266" s="6" t="str">
        <f>IF(H266="","",IFERROR(VLOOKUP(H266,設定!$A$2:$B$5,2,FALSE),""))</f>
        <v/>
      </c>
      <c r="Q266" s="6" t="str">
        <f>IF(I266="","",IFERROR(VLOOKUP(I266,設定!$A$2:$B$5,2,FALSE),""))</f>
        <v/>
      </c>
      <c r="R266" s="6" t="str">
        <f>IF(J266="","",IFERROR(VLOOKUP(J266,設定!$A$2:$B$5,2,FALSE),""))</f>
        <v/>
      </c>
      <c r="S266" s="6" t="str">
        <f t="shared" si="12"/>
        <v/>
      </c>
      <c r="T266" s="6" t="str">
        <f t="shared" si="13"/>
        <v/>
      </c>
      <c r="U266" s="6" t="str">
        <f>IF($T266="","",IF($T266&gt;=設定!$B$7,"合格","不合格"))</f>
        <v/>
      </c>
      <c r="V266" s="6" t="str">
        <f t="shared" si="14"/>
        <v/>
      </c>
    </row>
    <row r="267" spans="12:22" x14ac:dyDescent="0.2">
      <c r="L267" s="6" t="str">
        <f>IF(D267="","",IFERROR(VLOOKUP(D267,設定!$A$2:$B$5,2,FALSE),""))</f>
        <v/>
      </c>
      <c r="M267" s="6" t="str">
        <f>IF(E267="","",IFERROR(VLOOKUP(E267,設定!$A$2:$B$5,2,FALSE),""))</f>
        <v/>
      </c>
      <c r="N267" s="6" t="str">
        <f>IF(F267="","",IFERROR(VLOOKUP(F267,設定!$A$2:$B$5,2,FALSE),""))</f>
        <v/>
      </c>
      <c r="O267" s="6" t="str">
        <f>IF(G267="","",IFERROR(VLOOKUP(G267,設定!$A$2:$B$5,2,FALSE),""))</f>
        <v/>
      </c>
      <c r="P267" s="6" t="str">
        <f>IF(H267="","",IFERROR(VLOOKUP(H267,設定!$A$2:$B$5,2,FALSE),""))</f>
        <v/>
      </c>
      <c r="Q267" s="6" t="str">
        <f>IF(I267="","",IFERROR(VLOOKUP(I267,設定!$A$2:$B$5,2,FALSE),""))</f>
        <v/>
      </c>
      <c r="R267" s="6" t="str">
        <f>IF(J267="","",IFERROR(VLOOKUP(J267,設定!$A$2:$B$5,2,FALSE),""))</f>
        <v/>
      </c>
      <c r="S267" s="6" t="str">
        <f t="shared" si="12"/>
        <v/>
      </c>
      <c r="T267" s="6" t="str">
        <f t="shared" si="13"/>
        <v/>
      </c>
      <c r="U267" s="6" t="str">
        <f>IF($T267="","",IF($T267&gt;=設定!$B$7,"合格","不合格"))</f>
        <v/>
      </c>
      <c r="V267" s="6" t="str">
        <f t="shared" si="14"/>
        <v/>
      </c>
    </row>
    <row r="268" spans="12:22" x14ac:dyDescent="0.2">
      <c r="L268" s="6" t="str">
        <f>IF(D268="","",IFERROR(VLOOKUP(D268,設定!$A$2:$B$5,2,FALSE),""))</f>
        <v/>
      </c>
      <c r="M268" s="6" t="str">
        <f>IF(E268="","",IFERROR(VLOOKUP(E268,設定!$A$2:$B$5,2,FALSE),""))</f>
        <v/>
      </c>
      <c r="N268" s="6" t="str">
        <f>IF(F268="","",IFERROR(VLOOKUP(F268,設定!$A$2:$B$5,2,FALSE),""))</f>
        <v/>
      </c>
      <c r="O268" s="6" t="str">
        <f>IF(G268="","",IFERROR(VLOOKUP(G268,設定!$A$2:$B$5,2,FALSE),""))</f>
        <v/>
      </c>
      <c r="P268" s="6" t="str">
        <f>IF(H268="","",IFERROR(VLOOKUP(H268,設定!$A$2:$B$5,2,FALSE),""))</f>
        <v/>
      </c>
      <c r="Q268" s="6" t="str">
        <f>IF(I268="","",IFERROR(VLOOKUP(I268,設定!$A$2:$B$5,2,FALSE),""))</f>
        <v/>
      </c>
      <c r="R268" s="6" t="str">
        <f>IF(J268="","",IFERROR(VLOOKUP(J268,設定!$A$2:$B$5,2,FALSE),""))</f>
        <v/>
      </c>
      <c r="S268" s="6" t="str">
        <f t="shared" si="12"/>
        <v/>
      </c>
      <c r="T268" s="6" t="str">
        <f t="shared" si="13"/>
        <v/>
      </c>
      <c r="U268" s="6" t="str">
        <f>IF($T268="","",IF($T268&gt;=設定!$B$7,"合格","不合格"))</f>
        <v/>
      </c>
      <c r="V268" s="6" t="str">
        <f t="shared" si="14"/>
        <v/>
      </c>
    </row>
    <row r="269" spans="12:22" x14ac:dyDescent="0.2">
      <c r="L269" s="6" t="str">
        <f>IF(D269="","",IFERROR(VLOOKUP(D269,設定!$A$2:$B$5,2,FALSE),""))</f>
        <v/>
      </c>
      <c r="M269" s="6" t="str">
        <f>IF(E269="","",IFERROR(VLOOKUP(E269,設定!$A$2:$B$5,2,FALSE),""))</f>
        <v/>
      </c>
      <c r="N269" s="6" t="str">
        <f>IF(F269="","",IFERROR(VLOOKUP(F269,設定!$A$2:$B$5,2,FALSE),""))</f>
        <v/>
      </c>
      <c r="O269" s="6" t="str">
        <f>IF(G269="","",IFERROR(VLOOKUP(G269,設定!$A$2:$B$5,2,FALSE),""))</f>
        <v/>
      </c>
      <c r="P269" s="6" t="str">
        <f>IF(H269="","",IFERROR(VLOOKUP(H269,設定!$A$2:$B$5,2,FALSE),""))</f>
        <v/>
      </c>
      <c r="Q269" s="6" t="str">
        <f>IF(I269="","",IFERROR(VLOOKUP(I269,設定!$A$2:$B$5,2,FALSE),""))</f>
        <v/>
      </c>
      <c r="R269" s="6" t="str">
        <f>IF(J269="","",IFERROR(VLOOKUP(J269,設定!$A$2:$B$5,2,FALSE),""))</f>
        <v/>
      </c>
      <c r="S269" s="6" t="str">
        <f t="shared" si="12"/>
        <v/>
      </c>
      <c r="T269" s="6" t="str">
        <f t="shared" si="13"/>
        <v/>
      </c>
      <c r="U269" s="6" t="str">
        <f>IF($T269="","",IF($T269&gt;=設定!$B$7,"合格","不合格"))</f>
        <v/>
      </c>
      <c r="V269" s="6" t="str">
        <f t="shared" si="14"/>
        <v/>
      </c>
    </row>
    <row r="270" spans="12:22" x14ac:dyDescent="0.2">
      <c r="L270" s="6" t="str">
        <f>IF(D270="","",IFERROR(VLOOKUP(D270,設定!$A$2:$B$5,2,FALSE),""))</f>
        <v/>
      </c>
      <c r="M270" s="6" t="str">
        <f>IF(E270="","",IFERROR(VLOOKUP(E270,設定!$A$2:$B$5,2,FALSE),""))</f>
        <v/>
      </c>
      <c r="N270" s="6" t="str">
        <f>IF(F270="","",IFERROR(VLOOKUP(F270,設定!$A$2:$B$5,2,FALSE),""))</f>
        <v/>
      </c>
      <c r="O270" s="6" t="str">
        <f>IF(G270="","",IFERROR(VLOOKUP(G270,設定!$A$2:$B$5,2,FALSE),""))</f>
        <v/>
      </c>
      <c r="P270" s="6" t="str">
        <f>IF(H270="","",IFERROR(VLOOKUP(H270,設定!$A$2:$B$5,2,FALSE),""))</f>
        <v/>
      </c>
      <c r="Q270" s="6" t="str">
        <f>IF(I270="","",IFERROR(VLOOKUP(I270,設定!$A$2:$B$5,2,FALSE),""))</f>
        <v/>
      </c>
      <c r="R270" s="6" t="str">
        <f>IF(J270="","",IFERROR(VLOOKUP(J270,設定!$A$2:$B$5,2,FALSE),""))</f>
        <v/>
      </c>
      <c r="S270" s="6" t="str">
        <f t="shared" si="12"/>
        <v/>
      </c>
      <c r="T270" s="6" t="str">
        <f t="shared" si="13"/>
        <v/>
      </c>
      <c r="U270" s="6" t="str">
        <f>IF($T270="","",IF($T270&gt;=設定!$B$7,"合格","不合格"))</f>
        <v/>
      </c>
      <c r="V270" s="6" t="str">
        <f t="shared" si="14"/>
        <v/>
      </c>
    </row>
    <row r="271" spans="12:22" x14ac:dyDescent="0.2">
      <c r="L271" s="6" t="str">
        <f>IF(D271="","",IFERROR(VLOOKUP(D271,設定!$A$2:$B$5,2,FALSE),""))</f>
        <v/>
      </c>
      <c r="M271" s="6" t="str">
        <f>IF(E271="","",IFERROR(VLOOKUP(E271,設定!$A$2:$B$5,2,FALSE),""))</f>
        <v/>
      </c>
      <c r="N271" s="6" t="str">
        <f>IF(F271="","",IFERROR(VLOOKUP(F271,設定!$A$2:$B$5,2,FALSE),""))</f>
        <v/>
      </c>
      <c r="O271" s="6" t="str">
        <f>IF(G271="","",IFERROR(VLOOKUP(G271,設定!$A$2:$B$5,2,FALSE),""))</f>
        <v/>
      </c>
      <c r="P271" s="6" t="str">
        <f>IF(H271="","",IFERROR(VLOOKUP(H271,設定!$A$2:$B$5,2,FALSE),""))</f>
        <v/>
      </c>
      <c r="Q271" s="6" t="str">
        <f>IF(I271="","",IFERROR(VLOOKUP(I271,設定!$A$2:$B$5,2,FALSE),""))</f>
        <v/>
      </c>
      <c r="R271" s="6" t="str">
        <f>IF(J271="","",IFERROR(VLOOKUP(J271,設定!$A$2:$B$5,2,FALSE),""))</f>
        <v/>
      </c>
      <c r="S271" s="6" t="str">
        <f t="shared" si="12"/>
        <v/>
      </c>
      <c r="T271" s="6" t="str">
        <f t="shared" si="13"/>
        <v/>
      </c>
      <c r="U271" s="6" t="str">
        <f>IF($T271="","",IF($T271&gt;=設定!$B$7,"合格","不合格"))</f>
        <v/>
      </c>
      <c r="V271" s="6" t="str">
        <f t="shared" si="14"/>
        <v/>
      </c>
    </row>
    <row r="272" spans="12:22" x14ac:dyDescent="0.2">
      <c r="L272" s="6" t="str">
        <f>IF(D272="","",IFERROR(VLOOKUP(D272,設定!$A$2:$B$5,2,FALSE),""))</f>
        <v/>
      </c>
      <c r="M272" s="6" t="str">
        <f>IF(E272="","",IFERROR(VLOOKUP(E272,設定!$A$2:$B$5,2,FALSE),""))</f>
        <v/>
      </c>
      <c r="N272" s="6" t="str">
        <f>IF(F272="","",IFERROR(VLOOKUP(F272,設定!$A$2:$B$5,2,FALSE),""))</f>
        <v/>
      </c>
      <c r="O272" s="6" t="str">
        <f>IF(G272="","",IFERROR(VLOOKUP(G272,設定!$A$2:$B$5,2,FALSE),""))</f>
        <v/>
      </c>
      <c r="P272" s="6" t="str">
        <f>IF(H272="","",IFERROR(VLOOKUP(H272,設定!$A$2:$B$5,2,FALSE),""))</f>
        <v/>
      </c>
      <c r="Q272" s="6" t="str">
        <f>IF(I272="","",IFERROR(VLOOKUP(I272,設定!$A$2:$B$5,2,FALSE),""))</f>
        <v/>
      </c>
      <c r="R272" s="6" t="str">
        <f>IF(J272="","",IFERROR(VLOOKUP(J272,設定!$A$2:$B$5,2,FALSE),""))</f>
        <v/>
      </c>
      <c r="S272" s="6" t="str">
        <f t="shared" si="12"/>
        <v/>
      </c>
      <c r="T272" s="6" t="str">
        <f t="shared" si="13"/>
        <v/>
      </c>
      <c r="U272" s="6" t="str">
        <f>IF($T272="","",IF($T272&gt;=設定!$B$7,"合格","不合格"))</f>
        <v/>
      </c>
      <c r="V272" s="6" t="str">
        <f t="shared" si="14"/>
        <v/>
      </c>
    </row>
    <row r="273" spans="12:22" x14ac:dyDescent="0.2">
      <c r="L273" s="6" t="str">
        <f>IF(D273="","",IFERROR(VLOOKUP(D273,設定!$A$2:$B$5,2,FALSE),""))</f>
        <v/>
      </c>
      <c r="M273" s="6" t="str">
        <f>IF(E273="","",IFERROR(VLOOKUP(E273,設定!$A$2:$B$5,2,FALSE),""))</f>
        <v/>
      </c>
      <c r="N273" s="6" t="str">
        <f>IF(F273="","",IFERROR(VLOOKUP(F273,設定!$A$2:$B$5,2,FALSE),""))</f>
        <v/>
      </c>
      <c r="O273" s="6" t="str">
        <f>IF(G273="","",IFERROR(VLOOKUP(G273,設定!$A$2:$B$5,2,FALSE),""))</f>
        <v/>
      </c>
      <c r="P273" s="6" t="str">
        <f>IF(H273="","",IFERROR(VLOOKUP(H273,設定!$A$2:$B$5,2,FALSE),""))</f>
        <v/>
      </c>
      <c r="Q273" s="6" t="str">
        <f>IF(I273="","",IFERROR(VLOOKUP(I273,設定!$A$2:$B$5,2,FALSE),""))</f>
        <v/>
      </c>
      <c r="R273" s="6" t="str">
        <f>IF(J273="","",IFERROR(VLOOKUP(J273,設定!$A$2:$B$5,2,FALSE),""))</f>
        <v/>
      </c>
      <c r="S273" s="6" t="str">
        <f t="shared" si="12"/>
        <v/>
      </c>
      <c r="T273" s="6" t="str">
        <f t="shared" si="13"/>
        <v/>
      </c>
      <c r="U273" s="6" t="str">
        <f>IF($T273="","",IF($T273&gt;=設定!$B$7,"合格","不合格"))</f>
        <v/>
      </c>
      <c r="V273" s="6" t="str">
        <f t="shared" si="14"/>
        <v/>
      </c>
    </row>
    <row r="274" spans="12:22" x14ac:dyDescent="0.2">
      <c r="L274" s="6" t="str">
        <f>IF(D274="","",IFERROR(VLOOKUP(D274,設定!$A$2:$B$5,2,FALSE),""))</f>
        <v/>
      </c>
      <c r="M274" s="6" t="str">
        <f>IF(E274="","",IFERROR(VLOOKUP(E274,設定!$A$2:$B$5,2,FALSE),""))</f>
        <v/>
      </c>
      <c r="N274" s="6" t="str">
        <f>IF(F274="","",IFERROR(VLOOKUP(F274,設定!$A$2:$B$5,2,FALSE),""))</f>
        <v/>
      </c>
      <c r="O274" s="6" t="str">
        <f>IF(G274="","",IFERROR(VLOOKUP(G274,設定!$A$2:$B$5,2,FALSE),""))</f>
        <v/>
      </c>
      <c r="P274" s="6" t="str">
        <f>IF(H274="","",IFERROR(VLOOKUP(H274,設定!$A$2:$B$5,2,FALSE),""))</f>
        <v/>
      </c>
      <c r="Q274" s="6" t="str">
        <f>IF(I274="","",IFERROR(VLOOKUP(I274,設定!$A$2:$B$5,2,FALSE),""))</f>
        <v/>
      </c>
      <c r="R274" s="6" t="str">
        <f>IF(J274="","",IFERROR(VLOOKUP(J274,設定!$A$2:$B$5,2,FALSE),""))</f>
        <v/>
      </c>
      <c r="S274" s="6" t="str">
        <f t="shared" si="12"/>
        <v/>
      </c>
      <c r="T274" s="6" t="str">
        <f t="shared" si="13"/>
        <v/>
      </c>
      <c r="U274" s="6" t="str">
        <f>IF($T274="","",IF($T274&gt;=設定!$B$7,"合格","不合格"))</f>
        <v/>
      </c>
      <c r="V274" s="6" t="str">
        <f t="shared" si="14"/>
        <v/>
      </c>
    </row>
    <row r="275" spans="12:22" x14ac:dyDescent="0.2">
      <c r="L275" s="6" t="str">
        <f>IF(D275="","",IFERROR(VLOOKUP(D275,設定!$A$2:$B$5,2,FALSE),""))</f>
        <v/>
      </c>
      <c r="M275" s="6" t="str">
        <f>IF(E275="","",IFERROR(VLOOKUP(E275,設定!$A$2:$B$5,2,FALSE),""))</f>
        <v/>
      </c>
      <c r="N275" s="6" t="str">
        <f>IF(F275="","",IFERROR(VLOOKUP(F275,設定!$A$2:$B$5,2,FALSE),""))</f>
        <v/>
      </c>
      <c r="O275" s="6" t="str">
        <f>IF(G275="","",IFERROR(VLOOKUP(G275,設定!$A$2:$B$5,2,FALSE),""))</f>
        <v/>
      </c>
      <c r="P275" s="6" t="str">
        <f>IF(H275="","",IFERROR(VLOOKUP(H275,設定!$A$2:$B$5,2,FALSE),""))</f>
        <v/>
      </c>
      <c r="Q275" s="6" t="str">
        <f>IF(I275="","",IFERROR(VLOOKUP(I275,設定!$A$2:$B$5,2,FALSE),""))</f>
        <v/>
      </c>
      <c r="R275" s="6" t="str">
        <f>IF(J275="","",IFERROR(VLOOKUP(J275,設定!$A$2:$B$5,2,FALSE),""))</f>
        <v/>
      </c>
      <c r="S275" s="6" t="str">
        <f t="shared" si="12"/>
        <v/>
      </c>
      <c r="T275" s="6" t="str">
        <f t="shared" si="13"/>
        <v/>
      </c>
      <c r="U275" s="6" t="str">
        <f>IF($T275="","",IF($T275&gt;=設定!$B$7,"合格","不合格"))</f>
        <v/>
      </c>
      <c r="V275" s="6" t="str">
        <f t="shared" si="14"/>
        <v/>
      </c>
    </row>
    <row r="276" spans="12:22" x14ac:dyDescent="0.2">
      <c r="L276" s="6" t="str">
        <f>IF(D276="","",IFERROR(VLOOKUP(D276,設定!$A$2:$B$5,2,FALSE),""))</f>
        <v/>
      </c>
      <c r="M276" s="6" t="str">
        <f>IF(E276="","",IFERROR(VLOOKUP(E276,設定!$A$2:$B$5,2,FALSE),""))</f>
        <v/>
      </c>
      <c r="N276" s="6" t="str">
        <f>IF(F276="","",IFERROR(VLOOKUP(F276,設定!$A$2:$B$5,2,FALSE),""))</f>
        <v/>
      </c>
      <c r="O276" s="6" t="str">
        <f>IF(G276="","",IFERROR(VLOOKUP(G276,設定!$A$2:$B$5,2,FALSE),""))</f>
        <v/>
      </c>
      <c r="P276" s="6" t="str">
        <f>IF(H276="","",IFERROR(VLOOKUP(H276,設定!$A$2:$B$5,2,FALSE),""))</f>
        <v/>
      </c>
      <c r="Q276" s="6" t="str">
        <f>IF(I276="","",IFERROR(VLOOKUP(I276,設定!$A$2:$B$5,2,FALSE),""))</f>
        <v/>
      </c>
      <c r="R276" s="6" t="str">
        <f>IF(J276="","",IFERROR(VLOOKUP(J276,設定!$A$2:$B$5,2,FALSE),""))</f>
        <v/>
      </c>
      <c r="S276" s="6" t="str">
        <f t="shared" si="12"/>
        <v/>
      </c>
      <c r="T276" s="6" t="str">
        <f t="shared" si="13"/>
        <v/>
      </c>
      <c r="U276" s="6" t="str">
        <f>IF($T276="","",IF($T276&gt;=設定!$B$7,"合格","不合格"))</f>
        <v/>
      </c>
      <c r="V276" s="6" t="str">
        <f t="shared" si="14"/>
        <v/>
      </c>
    </row>
    <row r="277" spans="12:22" x14ac:dyDescent="0.2">
      <c r="L277" s="6" t="str">
        <f>IF(D277="","",IFERROR(VLOOKUP(D277,設定!$A$2:$B$5,2,FALSE),""))</f>
        <v/>
      </c>
      <c r="M277" s="6" t="str">
        <f>IF(E277="","",IFERROR(VLOOKUP(E277,設定!$A$2:$B$5,2,FALSE),""))</f>
        <v/>
      </c>
      <c r="N277" s="6" t="str">
        <f>IF(F277="","",IFERROR(VLOOKUP(F277,設定!$A$2:$B$5,2,FALSE),""))</f>
        <v/>
      </c>
      <c r="O277" s="6" t="str">
        <f>IF(G277="","",IFERROR(VLOOKUP(G277,設定!$A$2:$B$5,2,FALSE),""))</f>
        <v/>
      </c>
      <c r="P277" s="6" t="str">
        <f>IF(H277="","",IFERROR(VLOOKUP(H277,設定!$A$2:$B$5,2,FALSE),""))</f>
        <v/>
      </c>
      <c r="Q277" s="6" t="str">
        <f>IF(I277="","",IFERROR(VLOOKUP(I277,設定!$A$2:$B$5,2,FALSE),""))</f>
        <v/>
      </c>
      <c r="R277" s="6" t="str">
        <f>IF(J277="","",IFERROR(VLOOKUP(J277,設定!$A$2:$B$5,2,FALSE),""))</f>
        <v/>
      </c>
      <c r="S277" s="6" t="str">
        <f t="shared" si="12"/>
        <v/>
      </c>
      <c r="T277" s="6" t="str">
        <f t="shared" si="13"/>
        <v/>
      </c>
      <c r="U277" s="6" t="str">
        <f>IF($T277="","",IF($T277&gt;=設定!$B$7,"合格","不合格"))</f>
        <v/>
      </c>
      <c r="V277" s="6" t="str">
        <f t="shared" si="14"/>
        <v/>
      </c>
    </row>
    <row r="278" spans="12:22" x14ac:dyDescent="0.2">
      <c r="L278" s="6" t="str">
        <f>IF(D278="","",IFERROR(VLOOKUP(D278,設定!$A$2:$B$5,2,FALSE),""))</f>
        <v/>
      </c>
      <c r="M278" s="6" t="str">
        <f>IF(E278="","",IFERROR(VLOOKUP(E278,設定!$A$2:$B$5,2,FALSE),""))</f>
        <v/>
      </c>
      <c r="N278" s="6" t="str">
        <f>IF(F278="","",IFERROR(VLOOKUP(F278,設定!$A$2:$B$5,2,FALSE),""))</f>
        <v/>
      </c>
      <c r="O278" s="6" t="str">
        <f>IF(G278="","",IFERROR(VLOOKUP(G278,設定!$A$2:$B$5,2,FALSE),""))</f>
        <v/>
      </c>
      <c r="P278" s="6" t="str">
        <f>IF(H278="","",IFERROR(VLOOKUP(H278,設定!$A$2:$B$5,2,FALSE),""))</f>
        <v/>
      </c>
      <c r="Q278" s="6" t="str">
        <f>IF(I278="","",IFERROR(VLOOKUP(I278,設定!$A$2:$B$5,2,FALSE),""))</f>
        <v/>
      </c>
      <c r="R278" s="6" t="str">
        <f>IF(J278="","",IFERROR(VLOOKUP(J278,設定!$A$2:$B$5,2,FALSE),""))</f>
        <v/>
      </c>
      <c r="S278" s="6" t="str">
        <f t="shared" si="12"/>
        <v/>
      </c>
      <c r="T278" s="6" t="str">
        <f t="shared" si="13"/>
        <v/>
      </c>
      <c r="U278" s="6" t="str">
        <f>IF($T278="","",IF($T278&gt;=設定!$B$7,"合格","不合格"))</f>
        <v/>
      </c>
      <c r="V278" s="6" t="str">
        <f t="shared" si="14"/>
        <v/>
      </c>
    </row>
    <row r="279" spans="12:22" x14ac:dyDescent="0.2">
      <c r="L279" s="6" t="str">
        <f>IF(D279="","",IFERROR(VLOOKUP(D279,設定!$A$2:$B$5,2,FALSE),""))</f>
        <v/>
      </c>
      <c r="M279" s="6" t="str">
        <f>IF(E279="","",IFERROR(VLOOKUP(E279,設定!$A$2:$B$5,2,FALSE),""))</f>
        <v/>
      </c>
      <c r="N279" s="6" t="str">
        <f>IF(F279="","",IFERROR(VLOOKUP(F279,設定!$A$2:$B$5,2,FALSE),""))</f>
        <v/>
      </c>
      <c r="O279" s="6" t="str">
        <f>IF(G279="","",IFERROR(VLOOKUP(G279,設定!$A$2:$B$5,2,FALSE),""))</f>
        <v/>
      </c>
      <c r="P279" s="6" t="str">
        <f>IF(H279="","",IFERROR(VLOOKUP(H279,設定!$A$2:$B$5,2,FALSE),""))</f>
        <v/>
      </c>
      <c r="Q279" s="6" t="str">
        <f>IF(I279="","",IFERROR(VLOOKUP(I279,設定!$A$2:$B$5,2,FALSE),""))</f>
        <v/>
      </c>
      <c r="R279" s="6" t="str">
        <f>IF(J279="","",IFERROR(VLOOKUP(J279,設定!$A$2:$B$5,2,FALSE),""))</f>
        <v/>
      </c>
      <c r="S279" s="6" t="str">
        <f t="shared" si="12"/>
        <v/>
      </c>
      <c r="T279" s="6" t="str">
        <f t="shared" si="13"/>
        <v/>
      </c>
      <c r="U279" s="6" t="str">
        <f>IF($T279="","",IF($T279&gt;=設定!$B$7,"合格","不合格"))</f>
        <v/>
      </c>
      <c r="V279" s="6" t="str">
        <f t="shared" si="14"/>
        <v/>
      </c>
    </row>
    <row r="280" spans="12:22" x14ac:dyDescent="0.2">
      <c r="L280" s="6" t="str">
        <f>IF(D280="","",IFERROR(VLOOKUP(D280,設定!$A$2:$B$5,2,FALSE),""))</f>
        <v/>
      </c>
      <c r="M280" s="6" t="str">
        <f>IF(E280="","",IFERROR(VLOOKUP(E280,設定!$A$2:$B$5,2,FALSE),""))</f>
        <v/>
      </c>
      <c r="N280" s="6" t="str">
        <f>IF(F280="","",IFERROR(VLOOKUP(F280,設定!$A$2:$B$5,2,FALSE),""))</f>
        <v/>
      </c>
      <c r="O280" s="6" t="str">
        <f>IF(G280="","",IFERROR(VLOOKUP(G280,設定!$A$2:$B$5,2,FALSE),""))</f>
        <v/>
      </c>
      <c r="P280" s="6" t="str">
        <f>IF(H280="","",IFERROR(VLOOKUP(H280,設定!$A$2:$B$5,2,FALSE),""))</f>
        <v/>
      </c>
      <c r="Q280" s="6" t="str">
        <f>IF(I280="","",IFERROR(VLOOKUP(I280,設定!$A$2:$B$5,2,FALSE),""))</f>
        <v/>
      </c>
      <c r="R280" s="6" t="str">
        <f>IF(J280="","",IFERROR(VLOOKUP(J280,設定!$A$2:$B$5,2,FALSE),""))</f>
        <v/>
      </c>
      <c r="S280" s="6" t="str">
        <f t="shared" si="12"/>
        <v/>
      </c>
      <c r="T280" s="6" t="str">
        <f t="shared" si="13"/>
        <v/>
      </c>
      <c r="U280" s="6" t="str">
        <f>IF($T280="","",IF($T280&gt;=設定!$B$7,"合格","不合格"))</f>
        <v/>
      </c>
      <c r="V280" s="6" t="str">
        <f t="shared" si="14"/>
        <v/>
      </c>
    </row>
    <row r="281" spans="12:22" x14ac:dyDescent="0.2">
      <c r="L281" s="6" t="str">
        <f>IF(D281="","",IFERROR(VLOOKUP(D281,設定!$A$2:$B$5,2,FALSE),""))</f>
        <v/>
      </c>
      <c r="M281" s="6" t="str">
        <f>IF(E281="","",IFERROR(VLOOKUP(E281,設定!$A$2:$B$5,2,FALSE),""))</f>
        <v/>
      </c>
      <c r="N281" s="6" t="str">
        <f>IF(F281="","",IFERROR(VLOOKUP(F281,設定!$A$2:$B$5,2,FALSE),""))</f>
        <v/>
      </c>
      <c r="O281" s="6" t="str">
        <f>IF(G281="","",IFERROR(VLOOKUP(G281,設定!$A$2:$B$5,2,FALSE),""))</f>
        <v/>
      </c>
      <c r="P281" s="6" t="str">
        <f>IF(H281="","",IFERROR(VLOOKUP(H281,設定!$A$2:$B$5,2,FALSE),""))</f>
        <v/>
      </c>
      <c r="Q281" s="6" t="str">
        <f>IF(I281="","",IFERROR(VLOOKUP(I281,設定!$A$2:$B$5,2,FALSE),""))</f>
        <v/>
      </c>
      <c r="R281" s="6" t="str">
        <f>IF(J281="","",IFERROR(VLOOKUP(J281,設定!$A$2:$B$5,2,FALSE),""))</f>
        <v/>
      </c>
      <c r="S281" s="6" t="str">
        <f t="shared" si="12"/>
        <v/>
      </c>
      <c r="T281" s="6" t="str">
        <f t="shared" si="13"/>
        <v/>
      </c>
      <c r="U281" s="6" t="str">
        <f>IF($T281="","",IF($T281&gt;=設定!$B$7,"合格","不合格"))</f>
        <v/>
      </c>
      <c r="V281" s="6" t="str">
        <f t="shared" si="14"/>
        <v/>
      </c>
    </row>
    <row r="282" spans="12:22" x14ac:dyDescent="0.2">
      <c r="L282" s="6" t="str">
        <f>IF(D282="","",IFERROR(VLOOKUP(D282,設定!$A$2:$B$5,2,FALSE),""))</f>
        <v/>
      </c>
      <c r="M282" s="6" t="str">
        <f>IF(E282="","",IFERROR(VLOOKUP(E282,設定!$A$2:$B$5,2,FALSE),""))</f>
        <v/>
      </c>
      <c r="N282" s="6" t="str">
        <f>IF(F282="","",IFERROR(VLOOKUP(F282,設定!$A$2:$B$5,2,FALSE),""))</f>
        <v/>
      </c>
      <c r="O282" s="6" t="str">
        <f>IF(G282="","",IFERROR(VLOOKUP(G282,設定!$A$2:$B$5,2,FALSE),""))</f>
        <v/>
      </c>
      <c r="P282" s="6" t="str">
        <f>IF(H282="","",IFERROR(VLOOKUP(H282,設定!$A$2:$B$5,2,FALSE),""))</f>
        <v/>
      </c>
      <c r="Q282" s="6" t="str">
        <f>IF(I282="","",IFERROR(VLOOKUP(I282,設定!$A$2:$B$5,2,FALSE),""))</f>
        <v/>
      </c>
      <c r="R282" s="6" t="str">
        <f>IF(J282="","",IFERROR(VLOOKUP(J282,設定!$A$2:$B$5,2,FALSE),""))</f>
        <v/>
      </c>
      <c r="S282" s="6" t="str">
        <f t="shared" si="12"/>
        <v/>
      </c>
      <c r="T282" s="6" t="str">
        <f t="shared" si="13"/>
        <v/>
      </c>
      <c r="U282" s="6" t="str">
        <f>IF($T282="","",IF($T282&gt;=設定!$B$7,"合格","不合格"))</f>
        <v/>
      </c>
      <c r="V282" s="6" t="str">
        <f t="shared" si="14"/>
        <v/>
      </c>
    </row>
    <row r="283" spans="12:22" x14ac:dyDescent="0.2">
      <c r="L283" s="6" t="str">
        <f>IF(D283="","",IFERROR(VLOOKUP(D283,設定!$A$2:$B$5,2,FALSE),""))</f>
        <v/>
      </c>
      <c r="M283" s="6" t="str">
        <f>IF(E283="","",IFERROR(VLOOKUP(E283,設定!$A$2:$B$5,2,FALSE),""))</f>
        <v/>
      </c>
      <c r="N283" s="6" t="str">
        <f>IF(F283="","",IFERROR(VLOOKUP(F283,設定!$A$2:$B$5,2,FALSE),""))</f>
        <v/>
      </c>
      <c r="O283" s="6" t="str">
        <f>IF(G283="","",IFERROR(VLOOKUP(G283,設定!$A$2:$B$5,2,FALSE),""))</f>
        <v/>
      </c>
      <c r="P283" s="6" t="str">
        <f>IF(H283="","",IFERROR(VLOOKUP(H283,設定!$A$2:$B$5,2,FALSE),""))</f>
        <v/>
      </c>
      <c r="Q283" s="6" t="str">
        <f>IF(I283="","",IFERROR(VLOOKUP(I283,設定!$A$2:$B$5,2,FALSE),""))</f>
        <v/>
      </c>
      <c r="R283" s="6" t="str">
        <f>IF(J283="","",IFERROR(VLOOKUP(J283,設定!$A$2:$B$5,2,FALSE),""))</f>
        <v/>
      </c>
      <c r="S283" s="6" t="str">
        <f t="shared" si="12"/>
        <v/>
      </c>
      <c r="T283" s="6" t="str">
        <f t="shared" si="13"/>
        <v/>
      </c>
      <c r="U283" s="6" t="str">
        <f>IF($T283="","",IF($T283&gt;=設定!$B$7,"合格","不合格"))</f>
        <v/>
      </c>
      <c r="V283" s="6" t="str">
        <f t="shared" si="14"/>
        <v/>
      </c>
    </row>
    <row r="284" spans="12:22" x14ac:dyDescent="0.2">
      <c r="L284" s="6" t="str">
        <f>IF(D284="","",IFERROR(VLOOKUP(D284,設定!$A$2:$B$5,2,FALSE),""))</f>
        <v/>
      </c>
      <c r="M284" s="6" t="str">
        <f>IF(E284="","",IFERROR(VLOOKUP(E284,設定!$A$2:$B$5,2,FALSE),""))</f>
        <v/>
      </c>
      <c r="N284" s="6" t="str">
        <f>IF(F284="","",IFERROR(VLOOKUP(F284,設定!$A$2:$B$5,2,FALSE),""))</f>
        <v/>
      </c>
      <c r="O284" s="6" t="str">
        <f>IF(G284="","",IFERROR(VLOOKUP(G284,設定!$A$2:$B$5,2,FALSE),""))</f>
        <v/>
      </c>
      <c r="P284" s="6" t="str">
        <f>IF(H284="","",IFERROR(VLOOKUP(H284,設定!$A$2:$B$5,2,FALSE),""))</f>
        <v/>
      </c>
      <c r="Q284" s="6" t="str">
        <f>IF(I284="","",IFERROR(VLOOKUP(I284,設定!$A$2:$B$5,2,FALSE),""))</f>
        <v/>
      </c>
      <c r="R284" s="6" t="str">
        <f>IF(J284="","",IFERROR(VLOOKUP(J284,設定!$A$2:$B$5,2,FALSE),""))</f>
        <v/>
      </c>
      <c r="S284" s="6" t="str">
        <f t="shared" si="12"/>
        <v/>
      </c>
      <c r="T284" s="6" t="str">
        <f t="shared" si="13"/>
        <v/>
      </c>
      <c r="U284" s="6" t="str">
        <f>IF($T284="","",IF($T284&gt;=設定!$B$7,"合格","不合格"))</f>
        <v/>
      </c>
      <c r="V284" s="6" t="str">
        <f t="shared" si="14"/>
        <v/>
      </c>
    </row>
    <row r="285" spans="12:22" x14ac:dyDescent="0.2">
      <c r="L285" s="6" t="str">
        <f>IF(D285="","",IFERROR(VLOOKUP(D285,設定!$A$2:$B$5,2,FALSE),""))</f>
        <v/>
      </c>
      <c r="M285" s="6" t="str">
        <f>IF(E285="","",IFERROR(VLOOKUP(E285,設定!$A$2:$B$5,2,FALSE),""))</f>
        <v/>
      </c>
      <c r="N285" s="6" t="str">
        <f>IF(F285="","",IFERROR(VLOOKUP(F285,設定!$A$2:$B$5,2,FALSE),""))</f>
        <v/>
      </c>
      <c r="O285" s="6" t="str">
        <f>IF(G285="","",IFERROR(VLOOKUP(G285,設定!$A$2:$B$5,2,FALSE),""))</f>
        <v/>
      </c>
      <c r="P285" s="6" t="str">
        <f>IF(H285="","",IFERROR(VLOOKUP(H285,設定!$A$2:$B$5,2,FALSE),""))</f>
        <v/>
      </c>
      <c r="Q285" s="6" t="str">
        <f>IF(I285="","",IFERROR(VLOOKUP(I285,設定!$A$2:$B$5,2,FALSE),""))</f>
        <v/>
      </c>
      <c r="R285" s="6" t="str">
        <f>IF(J285="","",IFERROR(VLOOKUP(J285,設定!$A$2:$B$5,2,FALSE),""))</f>
        <v/>
      </c>
      <c r="S285" s="6" t="str">
        <f t="shared" si="12"/>
        <v/>
      </c>
      <c r="T285" s="6" t="str">
        <f t="shared" si="13"/>
        <v/>
      </c>
      <c r="U285" s="6" t="str">
        <f>IF($T285="","",IF($T285&gt;=設定!$B$7,"合格","不合格"))</f>
        <v/>
      </c>
      <c r="V285" s="6" t="str">
        <f t="shared" si="14"/>
        <v/>
      </c>
    </row>
    <row r="286" spans="12:22" x14ac:dyDescent="0.2">
      <c r="L286" s="6" t="str">
        <f>IF(D286="","",IFERROR(VLOOKUP(D286,設定!$A$2:$B$5,2,FALSE),""))</f>
        <v/>
      </c>
      <c r="M286" s="6" t="str">
        <f>IF(E286="","",IFERROR(VLOOKUP(E286,設定!$A$2:$B$5,2,FALSE),""))</f>
        <v/>
      </c>
      <c r="N286" s="6" t="str">
        <f>IF(F286="","",IFERROR(VLOOKUP(F286,設定!$A$2:$B$5,2,FALSE),""))</f>
        <v/>
      </c>
      <c r="O286" s="6" t="str">
        <f>IF(G286="","",IFERROR(VLOOKUP(G286,設定!$A$2:$B$5,2,FALSE),""))</f>
        <v/>
      </c>
      <c r="P286" s="6" t="str">
        <f>IF(H286="","",IFERROR(VLOOKUP(H286,設定!$A$2:$B$5,2,FALSE),""))</f>
        <v/>
      </c>
      <c r="Q286" s="6" t="str">
        <f>IF(I286="","",IFERROR(VLOOKUP(I286,設定!$A$2:$B$5,2,FALSE),""))</f>
        <v/>
      </c>
      <c r="R286" s="6" t="str">
        <f>IF(J286="","",IFERROR(VLOOKUP(J286,設定!$A$2:$B$5,2,FALSE),""))</f>
        <v/>
      </c>
      <c r="S286" s="6" t="str">
        <f t="shared" si="12"/>
        <v/>
      </c>
      <c r="T286" s="6" t="str">
        <f t="shared" si="13"/>
        <v/>
      </c>
      <c r="U286" s="6" t="str">
        <f>IF($T286="","",IF($T286&gt;=設定!$B$7,"合格","不合格"))</f>
        <v/>
      </c>
      <c r="V286" s="6" t="str">
        <f t="shared" si="14"/>
        <v/>
      </c>
    </row>
    <row r="287" spans="12:22" x14ac:dyDescent="0.2">
      <c r="L287" s="6" t="str">
        <f>IF(D287="","",IFERROR(VLOOKUP(D287,設定!$A$2:$B$5,2,FALSE),""))</f>
        <v/>
      </c>
      <c r="M287" s="6" t="str">
        <f>IF(E287="","",IFERROR(VLOOKUP(E287,設定!$A$2:$B$5,2,FALSE),""))</f>
        <v/>
      </c>
      <c r="N287" s="6" t="str">
        <f>IF(F287="","",IFERROR(VLOOKUP(F287,設定!$A$2:$B$5,2,FALSE),""))</f>
        <v/>
      </c>
      <c r="O287" s="6" t="str">
        <f>IF(G287="","",IFERROR(VLOOKUP(G287,設定!$A$2:$B$5,2,FALSE),""))</f>
        <v/>
      </c>
      <c r="P287" s="6" t="str">
        <f>IF(H287="","",IFERROR(VLOOKUP(H287,設定!$A$2:$B$5,2,FALSE),""))</f>
        <v/>
      </c>
      <c r="Q287" s="6" t="str">
        <f>IF(I287="","",IFERROR(VLOOKUP(I287,設定!$A$2:$B$5,2,FALSE),""))</f>
        <v/>
      </c>
      <c r="R287" s="6" t="str">
        <f>IF(J287="","",IFERROR(VLOOKUP(J287,設定!$A$2:$B$5,2,FALSE),""))</f>
        <v/>
      </c>
      <c r="S287" s="6" t="str">
        <f t="shared" si="12"/>
        <v/>
      </c>
      <c r="T287" s="6" t="str">
        <f t="shared" si="13"/>
        <v/>
      </c>
      <c r="U287" s="6" t="str">
        <f>IF($T287="","",IF($T287&gt;=設定!$B$7,"合格","不合格"))</f>
        <v/>
      </c>
      <c r="V287" s="6" t="str">
        <f t="shared" si="14"/>
        <v/>
      </c>
    </row>
    <row r="288" spans="12:22" x14ac:dyDescent="0.2">
      <c r="L288" s="6" t="str">
        <f>IF(D288="","",IFERROR(VLOOKUP(D288,設定!$A$2:$B$5,2,FALSE),""))</f>
        <v/>
      </c>
      <c r="M288" s="6" t="str">
        <f>IF(E288="","",IFERROR(VLOOKUP(E288,設定!$A$2:$B$5,2,FALSE),""))</f>
        <v/>
      </c>
      <c r="N288" s="6" t="str">
        <f>IF(F288="","",IFERROR(VLOOKUP(F288,設定!$A$2:$B$5,2,FALSE),""))</f>
        <v/>
      </c>
      <c r="O288" s="6" t="str">
        <f>IF(G288="","",IFERROR(VLOOKUP(G288,設定!$A$2:$B$5,2,FALSE),""))</f>
        <v/>
      </c>
      <c r="P288" s="6" t="str">
        <f>IF(H288="","",IFERROR(VLOOKUP(H288,設定!$A$2:$B$5,2,FALSE),""))</f>
        <v/>
      </c>
      <c r="Q288" s="6" t="str">
        <f>IF(I288="","",IFERROR(VLOOKUP(I288,設定!$A$2:$B$5,2,FALSE),""))</f>
        <v/>
      </c>
      <c r="R288" s="6" t="str">
        <f>IF(J288="","",IFERROR(VLOOKUP(J288,設定!$A$2:$B$5,2,FALSE),""))</f>
        <v/>
      </c>
      <c r="S288" s="6" t="str">
        <f t="shared" si="12"/>
        <v/>
      </c>
      <c r="T288" s="6" t="str">
        <f t="shared" si="13"/>
        <v/>
      </c>
      <c r="U288" s="6" t="str">
        <f>IF($T288="","",IF($T288&gt;=設定!$B$7,"合格","不合格"))</f>
        <v/>
      </c>
      <c r="V288" s="6" t="str">
        <f t="shared" si="14"/>
        <v/>
      </c>
    </row>
    <row r="289" spans="12:22" x14ac:dyDescent="0.2">
      <c r="L289" s="6" t="str">
        <f>IF(D289="","",IFERROR(VLOOKUP(D289,設定!$A$2:$B$5,2,FALSE),""))</f>
        <v/>
      </c>
      <c r="M289" s="6" t="str">
        <f>IF(E289="","",IFERROR(VLOOKUP(E289,設定!$A$2:$B$5,2,FALSE),""))</f>
        <v/>
      </c>
      <c r="N289" s="6" t="str">
        <f>IF(F289="","",IFERROR(VLOOKUP(F289,設定!$A$2:$B$5,2,FALSE),""))</f>
        <v/>
      </c>
      <c r="O289" s="6" t="str">
        <f>IF(G289="","",IFERROR(VLOOKUP(G289,設定!$A$2:$B$5,2,FALSE),""))</f>
        <v/>
      </c>
      <c r="P289" s="6" t="str">
        <f>IF(H289="","",IFERROR(VLOOKUP(H289,設定!$A$2:$B$5,2,FALSE),""))</f>
        <v/>
      </c>
      <c r="Q289" s="6" t="str">
        <f>IF(I289="","",IFERROR(VLOOKUP(I289,設定!$A$2:$B$5,2,FALSE),""))</f>
        <v/>
      </c>
      <c r="R289" s="6" t="str">
        <f>IF(J289="","",IFERROR(VLOOKUP(J289,設定!$A$2:$B$5,2,FALSE),""))</f>
        <v/>
      </c>
      <c r="S289" s="6" t="str">
        <f t="shared" si="12"/>
        <v/>
      </c>
      <c r="T289" s="6" t="str">
        <f t="shared" si="13"/>
        <v/>
      </c>
      <c r="U289" s="6" t="str">
        <f>IF($T289="","",IF($T289&gt;=設定!$B$7,"合格","不合格"))</f>
        <v/>
      </c>
      <c r="V289" s="6" t="str">
        <f t="shared" si="14"/>
        <v/>
      </c>
    </row>
    <row r="290" spans="12:22" x14ac:dyDescent="0.2">
      <c r="L290" s="6" t="str">
        <f>IF(D290="","",IFERROR(VLOOKUP(D290,設定!$A$2:$B$5,2,FALSE),""))</f>
        <v/>
      </c>
      <c r="M290" s="6" t="str">
        <f>IF(E290="","",IFERROR(VLOOKUP(E290,設定!$A$2:$B$5,2,FALSE),""))</f>
        <v/>
      </c>
      <c r="N290" s="6" t="str">
        <f>IF(F290="","",IFERROR(VLOOKUP(F290,設定!$A$2:$B$5,2,FALSE),""))</f>
        <v/>
      </c>
      <c r="O290" s="6" t="str">
        <f>IF(G290="","",IFERROR(VLOOKUP(G290,設定!$A$2:$B$5,2,FALSE),""))</f>
        <v/>
      </c>
      <c r="P290" s="6" t="str">
        <f>IF(H290="","",IFERROR(VLOOKUP(H290,設定!$A$2:$B$5,2,FALSE),""))</f>
        <v/>
      </c>
      <c r="Q290" s="6" t="str">
        <f>IF(I290="","",IFERROR(VLOOKUP(I290,設定!$A$2:$B$5,2,FALSE),""))</f>
        <v/>
      </c>
      <c r="R290" s="6" t="str">
        <f>IF(J290="","",IFERROR(VLOOKUP(J290,設定!$A$2:$B$5,2,FALSE),""))</f>
        <v/>
      </c>
      <c r="S290" s="6" t="str">
        <f t="shared" si="12"/>
        <v/>
      </c>
      <c r="T290" s="6" t="str">
        <f t="shared" si="13"/>
        <v/>
      </c>
      <c r="U290" s="6" t="str">
        <f>IF($T290="","",IF($T290&gt;=設定!$B$7,"合格","不合格"))</f>
        <v/>
      </c>
      <c r="V290" s="6" t="str">
        <f t="shared" si="14"/>
        <v/>
      </c>
    </row>
    <row r="291" spans="12:22" x14ac:dyDescent="0.2">
      <c r="L291" s="6" t="str">
        <f>IF(D291="","",IFERROR(VLOOKUP(D291,設定!$A$2:$B$5,2,FALSE),""))</f>
        <v/>
      </c>
      <c r="M291" s="6" t="str">
        <f>IF(E291="","",IFERROR(VLOOKUP(E291,設定!$A$2:$B$5,2,FALSE),""))</f>
        <v/>
      </c>
      <c r="N291" s="6" t="str">
        <f>IF(F291="","",IFERROR(VLOOKUP(F291,設定!$A$2:$B$5,2,FALSE),""))</f>
        <v/>
      </c>
      <c r="O291" s="6" t="str">
        <f>IF(G291="","",IFERROR(VLOOKUP(G291,設定!$A$2:$B$5,2,FALSE),""))</f>
        <v/>
      </c>
      <c r="P291" s="6" t="str">
        <f>IF(H291="","",IFERROR(VLOOKUP(H291,設定!$A$2:$B$5,2,FALSE),""))</f>
        <v/>
      </c>
      <c r="Q291" s="6" t="str">
        <f>IF(I291="","",IFERROR(VLOOKUP(I291,設定!$A$2:$B$5,2,FALSE),""))</f>
        <v/>
      </c>
      <c r="R291" s="6" t="str">
        <f>IF(J291="","",IFERROR(VLOOKUP(J291,設定!$A$2:$B$5,2,FALSE),""))</f>
        <v/>
      </c>
      <c r="S291" s="6" t="str">
        <f t="shared" si="12"/>
        <v/>
      </c>
      <c r="T291" s="6" t="str">
        <f t="shared" si="13"/>
        <v/>
      </c>
      <c r="U291" s="6" t="str">
        <f>IF($T291="","",IF($T291&gt;=設定!$B$7,"合格","不合格"))</f>
        <v/>
      </c>
      <c r="V291" s="6" t="str">
        <f t="shared" si="14"/>
        <v/>
      </c>
    </row>
    <row r="292" spans="12:22" x14ac:dyDescent="0.2">
      <c r="L292" s="6" t="str">
        <f>IF(D292="","",IFERROR(VLOOKUP(D292,設定!$A$2:$B$5,2,FALSE),""))</f>
        <v/>
      </c>
      <c r="M292" s="6" t="str">
        <f>IF(E292="","",IFERROR(VLOOKUP(E292,設定!$A$2:$B$5,2,FALSE),""))</f>
        <v/>
      </c>
      <c r="N292" s="6" t="str">
        <f>IF(F292="","",IFERROR(VLOOKUP(F292,設定!$A$2:$B$5,2,FALSE),""))</f>
        <v/>
      </c>
      <c r="O292" s="6" t="str">
        <f>IF(G292="","",IFERROR(VLOOKUP(G292,設定!$A$2:$B$5,2,FALSE),""))</f>
        <v/>
      </c>
      <c r="P292" s="6" t="str">
        <f>IF(H292="","",IFERROR(VLOOKUP(H292,設定!$A$2:$B$5,2,FALSE),""))</f>
        <v/>
      </c>
      <c r="Q292" s="6" t="str">
        <f>IF(I292="","",IFERROR(VLOOKUP(I292,設定!$A$2:$B$5,2,FALSE),""))</f>
        <v/>
      </c>
      <c r="R292" s="6" t="str">
        <f>IF(J292="","",IFERROR(VLOOKUP(J292,設定!$A$2:$B$5,2,FALSE),""))</f>
        <v/>
      </c>
      <c r="S292" s="6" t="str">
        <f t="shared" si="12"/>
        <v/>
      </c>
      <c r="T292" s="6" t="str">
        <f t="shared" si="13"/>
        <v/>
      </c>
      <c r="U292" s="6" t="str">
        <f>IF($T292="","",IF($T292&gt;=設定!$B$7,"合格","不合格"))</f>
        <v/>
      </c>
      <c r="V292" s="6" t="str">
        <f t="shared" si="14"/>
        <v/>
      </c>
    </row>
    <row r="293" spans="12:22" x14ac:dyDescent="0.2">
      <c r="L293" s="6" t="str">
        <f>IF(D293="","",IFERROR(VLOOKUP(D293,設定!$A$2:$B$5,2,FALSE),""))</f>
        <v/>
      </c>
      <c r="M293" s="6" t="str">
        <f>IF(E293="","",IFERROR(VLOOKUP(E293,設定!$A$2:$B$5,2,FALSE),""))</f>
        <v/>
      </c>
      <c r="N293" s="6" t="str">
        <f>IF(F293="","",IFERROR(VLOOKUP(F293,設定!$A$2:$B$5,2,FALSE),""))</f>
        <v/>
      </c>
      <c r="O293" s="6" t="str">
        <f>IF(G293="","",IFERROR(VLOOKUP(G293,設定!$A$2:$B$5,2,FALSE),""))</f>
        <v/>
      </c>
      <c r="P293" s="6" t="str">
        <f>IF(H293="","",IFERROR(VLOOKUP(H293,設定!$A$2:$B$5,2,FALSE),""))</f>
        <v/>
      </c>
      <c r="Q293" s="6" t="str">
        <f>IF(I293="","",IFERROR(VLOOKUP(I293,設定!$A$2:$B$5,2,FALSE),""))</f>
        <v/>
      </c>
      <c r="R293" s="6" t="str">
        <f>IF(J293="","",IFERROR(VLOOKUP(J293,設定!$A$2:$B$5,2,FALSE),""))</f>
        <v/>
      </c>
      <c r="S293" s="6" t="str">
        <f t="shared" si="12"/>
        <v/>
      </c>
      <c r="T293" s="6" t="str">
        <f t="shared" si="13"/>
        <v/>
      </c>
      <c r="U293" s="6" t="str">
        <f>IF($T293="","",IF($T293&gt;=設定!$B$7,"合格","不合格"))</f>
        <v/>
      </c>
      <c r="V293" s="6" t="str">
        <f t="shared" si="14"/>
        <v/>
      </c>
    </row>
    <row r="294" spans="12:22" x14ac:dyDescent="0.2">
      <c r="L294" s="6" t="str">
        <f>IF(D294="","",IFERROR(VLOOKUP(D294,設定!$A$2:$B$5,2,FALSE),""))</f>
        <v/>
      </c>
      <c r="M294" s="6" t="str">
        <f>IF(E294="","",IFERROR(VLOOKUP(E294,設定!$A$2:$B$5,2,FALSE),""))</f>
        <v/>
      </c>
      <c r="N294" s="6" t="str">
        <f>IF(F294="","",IFERROR(VLOOKUP(F294,設定!$A$2:$B$5,2,FALSE),""))</f>
        <v/>
      </c>
      <c r="O294" s="6" t="str">
        <f>IF(G294="","",IFERROR(VLOOKUP(G294,設定!$A$2:$B$5,2,FALSE),""))</f>
        <v/>
      </c>
      <c r="P294" s="6" t="str">
        <f>IF(H294="","",IFERROR(VLOOKUP(H294,設定!$A$2:$B$5,2,FALSE),""))</f>
        <v/>
      </c>
      <c r="Q294" s="6" t="str">
        <f>IF(I294="","",IFERROR(VLOOKUP(I294,設定!$A$2:$B$5,2,FALSE),""))</f>
        <v/>
      </c>
      <c r="R294" s="6" t="str">
        <f>IF(J294="","",IFERROR(VLOOKUP(J294,設定!$A$2:$B$5,2,FALSE),""))</f>
        <v/>
      </c>
      <c r="S294" s="6" t="str">
        <f t="shared" si="12"/>
        <v/>
      </c>
      <c r="T294" s="6" t="str">
        <f t="shared" si="13"/>
        <v/>
      </c>
      <c r="U294" s="6" t="str">
        <f>IF($T294="","",IF($T294&gt;=設定!$B$7,"合格","不合格"))</f>
        <v/>
      </c>
      <c r="V294" s="6" t="str">
        <f t="shared" si="14"/>
        <v/>
      </c>
    </row>
    <row r="295" spans="12:22" x14ac:dyDescent="0.2">
      <c r="L295" s="6" t="str">
        <f>IF(D295="","",IFERROR(VLOOKUP(D295,設定!$A$2:$B$5,2,FALSE),""))</f>
        <v/>
      </c>
      <c r="M295" s="6" t="str">
        <f>IF(E295="","",IFERROR(VLOOKUP(E295,設定!$A$2:$B$5,2,FALSE),""))</f>
        <v/>
      </c>
      <c r="N295" s="6" t="str">
        <f>IF(F295="","",IFERROR(VLOOKUP(F295,設定!$A$2:$B$5,2,FALSE),""))</f>
        <v/>
      </c>
      <c r="O295" s="6" t="str">
        <f>IF(G295="","",IFERROR(VLOOKUP(G295,設定!$A$2:$B$5,2,FALSE),""))</f>
        <v/>
      </c>
      <c r="P295" s="6" t="str">
        <f>IF(H295="","",IFERROR(VLOOKUP(H295,設定!$A$2:$B$5,2,FALSE),""))</f>
        <v/>
      </c>
      <c r="Q295" s="6" t="str">
        <f>IF(I295="","",IFERROR(VLOOKUP(I295,設定!$A$2:$B$5,2,FALSE),""))</f>
        <v/>
      </c>
      <c r="R295" s="6" t="str">
        <f>IF(J295="","",IFERROR(VLOOKUP(J295,設定!$A$2:$B$5,2,FALSE),""))</f>
        <v/>
      </c>
      <c r="S295" s="6" t="str">
        <f t="shared" si="12"/>
        <v/>
      </c>
      <c r="T295" s="6" t="str">
        <f t="shared" si="13"/>
        <v/>
      </c>
      <c r="U295" s="6" t="str">
        <f>IF($T295="","",IF($T295&gt;=設定!$B$7,"合格","不合格"))</f>
        <v/>
      </c>
      <c r="V295" s="6" t="str">
        <f t="shared" si="14"/>
        <v/>
      </c>
    </row>
    <row r="296" spans="12:22" x14ac:dyDescent="0.2">
      <c r="L296" s="6" t="str">
        <f>IF(D296="","",IFERROR(VLOOKUP(D296,設定!$A$2:$B$5,2,FALSE),""))</f>
        <v/>
      </c>
      <c r="M296" s="6" t="str">
        <f>IF(E296="","",IFERROR(VLOOKUP(E296,設定!$A$2:$B$5,2,FALSE),""))</f>
        <v/>
      </c>
      <c r="N296" s="6" t="str">
        <f>IF(F296="","",IFERROR(VLOOKUP(F296,設定!$A$2:$B$5,2,FALSE),""))</f>
        <v/>
      </c>
      <c r="O296" s="6" t="str">
        <f>IF(G296="","",IFERROR(VLOOKUP(G296,設定!$A$2:$B$5,2,FALSE),""))</f>
        <v/>
      </c>
      <c r="P296" s="6" t="str">
        <f>IF(H296="","",IFERROR(VLOOKUP(H296,設定!$A$2:$B$5,2,FALSE),""))</f>
        <v/>
      </c>
      <c r="Q296" s="6" t="str">
        <f>IF(I296="","",IFERROR(VLOOKUP(I296,設定!$A$2:$B$5,2,FALSE),""))</f>
        <v/>
      </c>
      <c r="R296" s="6" t="str">
        <f>IF(J296="","",IFERROR(VLOOKUP(J296,設定!$A$2:$B$5,2,FALSE),""))</f>
        <v/>
      </c>
      <c r="S296" s="6" t="str">
        <f t="shared" si="12"/>
        <v/>
      </c>
      <c r="T296" s="6" t="str">
        <f t="shared" si="13"/>
        <v/>
      </c>
      <c r="U296" s="6" t="str">
        <f>IF($T296="","",IF($T296&gt;=設定!$B$7,"合格","不合格"))</f>
        <v/>
      </c>
      <c r="V296" s="6" t="str">
        <f t="shared" si="14"/>
        <v/>
      </c>
    </row>
    <row r="297" spans="12:22" x14ac:dyDescent="0.2">
      <c r="L297" s="6" t="str">
        <f>IF(D297="","",IFERROR(VLOOKUP(D297,設定!$A$2:$B$5,2,FALSE),""))</f>
        <v/>
      </c>
      <c r="M297" s="6" t="str">
        <f>IF(E297="","",IFERROR(VLOOKUP(E297,設定!$A$2:$B$5,2,FALSE),""))</f>
        <v/>
      </c>
      <c r="N297" s="6" t="str">
        <f>IF(F297="","",IFERROR(VLOOKUP(F297,設定!$A$2:$B$5,2,FALSE),""))</f>
        <v/>
      </c>
      <c r="O297" s="6" t="str">
        <f>IF(G297="","",IFERROR(VLOOKUP(G297,設定!$A$2:$B$5,2,FALSE),""))</f>
        <v/>
      </c>
      <c r="P297" s="6" t="str">
        <f>IF(H297="","",IFERROR(VLOOKUP(H297,設定!$A$2:$B$5,2,FALSE),""))</f>
        <v/>
      </c>
      <c r="Q297" s="6" t="str">
        <f>IF(I297="","",IFERROR(VLOOKUP(I297,設定!$A$2:$B$5,2,FALSE),""))</f>
        <v/>
      </c>
      <c r="R297" s="6" t="str">
        <f>IF(J297="","",IFERROR(VLOOKUP(J297,設定!$A$2:$B$5,2,FALSE),""))</f>
        <v/>
      </c>
      <c r="S297" s="6" t="str">
        <f t="shared" si="12"/>
        <v/>
      </c>
      <c r="T297" s="6" t="str">
        <f t="shared" si="13"/>
        <v/>
      </c>
      <c r="U297" s="6" t="str">
        <f>IF($T297="","",IF($T297&gt;=設定!$B$7,"合格","不合格"))</f>
        <v/>
      </c>
      <c r="V297" s="6" t="str">
        <f t="shared" si="14"/>
        <v/>
      </c>
    </row>
    <row r="298" spans="12:22" x14ac:dyDescent="0.2">
      <c r="L298" s="6" t="str">
        <f>IF(D298="","",IFERROR(VLOOKUP(D298,設定!$A$2:$B$5,2,FALSE),""))</f>
        <v/>
      </c>
      <c r="M298" s="6" t="str">
        <f>IF(E298="","",IFERROR(VLOOKUP(E298,設定!$A$2:$B$5,2,FALSE),""))</f>
        <v/>
      </c>
      <c r="N298" s="6" t="str">
        <f>IF(F298="","",IFERROR(VLOOKUP(F298,設定!$A$2:$B$5,2,FALSE),""))</f>
        <v/>
      </c>
      <c r="O298" s="6" t="str">
        <f>IF(G298="","",IFERROR(VLOOKUP(G298,設定!$A$2:$B$5,2,FALSE),""))</f>
        <v/>
      </c>
      <c r="P298" s="6" t="str">
        <f>IF(H298="","",IFERROR(VLOOKUP(H298,設定!$A$2:$B$5,2,FALSE),""))</f>
        <v/>
      </c>
      <c r="Q298" s="6" t="str">
        <f>IF(I298="","",IFERROR(VLOOKUP(I298,設定!$A$2:$B$5,2,FALSE),""))</f>
        <v/>
      </c>
      <c r="R298" s="6" t="str">
        <f>IF(J298="","",IFERROR(VLOOKUP(J298,設定!$A$2:$B$5,2,FALSE),""))</f>
        <v/>
      </c>
      <c r="S298" s="6" t="str">
        <f t="shared" si="12"/>
        <v/>
      </c>
      <c r="T298" s="6" t="str">
        <f t="shared" si="13"/>
        <v/>
      </c>
      <c r="U298" s="6" t="str">
        <f>IF($T298="","",IF($T298&gt;=設定!$B$7,"合格","不合格"))</f>
        <v/>
      </c>
      <c r="V298" s="6" t="str">
        <f t="shared" si="14"/>
        <v/>
      </c>
    </row>
    <row r="299" spans="12:22" x14ac:dyDescent="0.2">
      <c r="L299" s="6" t="str">
        <f>IF(D299="","",IFERROR(VLOOKUP(D299,設定!$A$2:$B$5,2,FALSE),""))</f>
        <v/>
      </c>
      <c r="M299" s="6" t="str">
        <f>IF(E299="","",IFERROR(VLOOKUP(E299,設定!$A$2:$B$5,2,FALSE),""))</f>
        <v/>
      </c>
      <c r="N299" s="6" t="str">
        <f>IF(F299="","",IFERROR(VLOOKUP(F299,設定!$A$2:$B$5,2,FALSE),""))</f>
        <v/>
      </c>
      <c r="O299" s="6" t="str">
        <f>IF(G299="","",IFERROR(VLOOKUP(G299,設定!$A$2:$B$5,2,FALSE),""))</f>
        <v/>
      </c>
      <c r="P299" s="6" t="str">
        <f>IF(H299="","",IFERROR(VLOOKUP(H299,設定!$A$2:$B$5,2,FALSE),""))</f>
        <v/>
      </c>
      <c r="Q299" s="6" t="str">
        <f>IF(I299="","",IFERROR(VLOOKUP(I299,設定!$A$2:$B$5,2,FALSE),""))</f>
        <v/>
      </c>
      <c r="R299" s="6" t="str">
        <f>IF(J299="","",IFERROR(VLOOKUP(J299,設定!$A$2:$B$5,2,FALSE),""))</f>
        <v/>
      </c>
      <c r="S299" s="6" t="str">
        <f t="shared" si="12"/>
        <v/>
      </c>
      <c r="T299" s="6" t="str">
        <f t="shared" si="13"/>
        <v/>
      </c>
      <c r="U299" s="6" t="str">
        <f>IF($T299="","",IF($T299&gt;=設定!$B$7,"合格","不合格"))</f>
        <v/>
      </c>
      <c r="V299" s="6" t="str">
        <f t="shared" si="14"/>
        <v/>
      </c>
    </row>
    <row r="300" spans="12:22" x14ac:dyDescent="0.2">
      <c r="L300" s="6" t="str">
        <f>IF(D300="","",IFERROR(VLOOKUP(D300,設定!$A$2:$B$5,2,FALSE),""))</f>
        <v/>
      </c>
      <c r="M300" s="6" t="str">
        <f>IF(E300="","",IFERROR(VLOOKUP(E300,設定!$A$2:$B$5,2,FALSE),""))</f>
        <v/>
      </c>
      <c r="N300" s="6" t="str">
        <f>IF(F300="","",IFERROR(VLOOKUP(F300,設定!$A$2:$B$5,2,FALSE),""))</f>
        <v/>
      </c>
      <c r="O300" s="6" t="str">
        <f>IF(G300="","",IFERROR(VLOOKUP(G300,設定!$A$2:$B$5,2,FALSE),""))</f>
        <v/>
      </c>
      <c r="P300" s="6" t="str">
        <f>IF(H300="","",IFERROR(VLOOKUP(H300,設定!$A$2:$B$5,2,FALSE),""))</f>
        <v/>
      </c>
      <c r="Q300" s="6" t="str">
        <f>IF(I300="","",IFERROR(VLOOKUP(I300,設定!$A$2:$B$5,2,FALSE),""))</f>
        <v/>
      </c>
      <c r="R300" s="6" t="str">
        <f>IF(J300="","",IFERROR(VLOOKUP(J300,設定!$A$2:$B$5,2,FALSE),""))</f>
        <v/>
      </c>
      <c r="S300" s="6" t="str">
        <f t="shared" si="12"/>
        <v/>
      </c>
      <c r="T300" s="6" t="str">
        <f t="shared" si="13"/>
        <v/>
      </c>
      <c r="U300" s="6" t="str">
        <f>IF($T300="","",IF($T300&gt;=設定!$B$7,"合格","不合格"))</f>
        <v/>
      </c>
      <c r="V300" s="6" t="str">
        <f t="shared" si="14"/>
        <v/>
      </c>
    </row>
    <row r="301" spans="12:22" x14ac:dyDescent="0.2">
      <c r="L301" s="6" t="str">
        <f>IF(D301="","",IFERROR(VLOOKUP(D301,設定!$A$2:$B$5,2,FALSE),""))</f>
        <v/>
      </c>
      <c r="M301" s="6" t="str">
        <f>IF(E301="","",IFERROR(VLOOKUP(E301,設定!$A$2:$B$5,2,FALSE),""))</f>
        <v/>
      </c>
      <c r="N301" s="6" t="str">
        <f>IF(F301="","",IFERROR(VLOOKUP(F301,設定!$A$2:$B$5,2,FALSE),""))</f>
        <v/>
      </c>
      <c r="O301" s="6" t="str">
        <f>IF(G301="","",IFERROR(VLOOKUP(G301,設定!$A$2:$B$5,2,FALSE),""))</f>
        <v/>
      </c>
      <c r="P301" s="6" t="str">
        <f>IF(H301="","",IFERROR(VLOOKUP(H301,設定!$A$2:$B$5,2,FALSE),""))</f>
        <v/>
      </c>
      <c r="Q301" s="6" t="str">
        <f>IF(I301="","",IFERROR(VLOOKUP(I301,設定!$A$2:$B$5,2,FALSE),""))</f>
        <v/>
      </c>
      <c r="R301" s="6" t="str">
        <f>IF(J301="","",IFERROR(VLOOKUP(J301,設定!$A$2:$B$5,2,FALSE),""))</f>
        <v/>
      </c>
      <c r="S301" s="6" t="str">
        <f t="shared" si="12"/>
        <v/>
      </c>
      <c r="T301" s="6" t="str">
        <f t="shared" si="13"/>
        <v/>
      </c>
      <c r="U301" s="6" t="str">
        <f>IF($T301="","",IF($T301&gt;=設定!$B$7,"合格","不合格"))</f>
        <v/>
      </c>
      <c r="V301" s="6" t="str">
        <f t="shared" si="14"/>
        <v/>
      </c>
    </row>
    <row r="302" spans="12:22" x14ac:dyDescent="0.2">
      <c r="L302" s="6" t="str">
        <f>IF(D302="","",IFERROR(VLOOKUP(D302,設定!$A$2:$B$5,2,FALSE),""))</f>
        <v/>
      </c>
      <c r="M302" s="6" t="str">
        <f>IF(E302="","",IFERROR(VLOOKUP(E302,設定!$A$2:$B$5,2,FALSE),""))</f>
        <v/>
      </c>
      <c r="N302" s="6" t="str">
        <f>IF(F302="","",IFERROR(VLOOKUP(F302,設定!$A$2:$B$5,2,FALSE),""))</f>
        <v/>
      </c>
      <c r="O302" s="6" t="str">
        <f>IF(G302="","",IFERROR(VLOOKUP(G302,設定!$A$2:$B$5,2,FALSE),""))</f>
        <v/>
      </c>
      <c r="P302" s="6" t="str">
        <f>IF(H302="","",IFERROR(VLOOKUP(H302,設定!$A$2:$B$5,2,FALSE),""))</f>
        <v/>
      </c>
      <c r="Q302" s="6" t="str">
        <f>IF(I302="","",IFERROR(VLOOKUP(I302,設定!$A$2:$B$5,2,FALSE),""))</f>
        <v/>
      </c>
      <c r="R302" s="6" t="str">
        <f>IF(J302="","",IFERROR(VLOOKUP(J302,設定!$A$2:$B$5,2,FALSE),""))</f>
        <v/>
      </c>
      <c r="S302" s="6" t="str">
        <f t="shared" si="12"/>
        <v/>
      </c>
      <c r="T302" s="6" t="str">
        <f t="shared" si="13"/>
        <v/>
      </c>
      <c r="U302" s="6" t="str">
        <f>IF($T302="","",IF($T302&gt;=設定!$B$7,"合格","不合格"))</f>
        <v/>
      </c>
      <c r="V302" s="6" t="str">
        <f t="shared" si="14"/>
        <v/>
      </c>
    </row>
    <row r="303" spans="12:22" x14ac:dyDescent="0.2">
      <c r="L303" s="6" t="str">
        <f>IF(D303="","",IFERROR(VLOOKUP(D303,設定!$A$2:$B$5,2,FALSE),""))</f>
        <v/>
      </c>
      <c r="M303" s="6" t="str">
        <f>IF(E303="","",IFERROR(VLOOKUP(E303,設定!$A$2:$B$5,2,FALSE),""))</f>
        <v/>
      </c>
      <c r="N303" s="6" t="str">
        <f>IF(F303="","",IFERROR(VLOOKUP(F303,設定!$A$2:$B$5,2,FALSE),""))</f>
        <v/>
      </c>
      <c r="O303" s="6" t="str">
        <f>IF(G303="","",IFERROR(VLOOKUP(G303,設定!$A$2:$B$5,2,FALSE),""))</f>
        <v/>
      </c>
      <c r="P303" s="6" t="str">
        <f>IF(H303="","",IFERROR(VLOOKUP(H303,設定!$A$2:$B$5,2,FALSE),""))</f>
        <v/>
      </c>
      <c r="Q303" s="6" t="str">
        <f>IF(I303="","",IFERROR(VLOOKUP(I303,設定!$A$2:$B$5,2,FALSE),""))</f>
        <v/>
      </c>
      <c r="R303" s="6" t="str">
        <f>IF(J303="","",IFERROR(VLOOKUP(J303,設定!$A$2:$B$5,2,FALSE),""))</f>
        <v/>
      </c>
      <c r="S303" s="6" t="str">
        <f t="shared" si="12"/>
        <v/>
      </c>
      <c r="T303" s="6" t="str">
        <f t="shared" si="13"/>
        <v/>
      </c>
      <c r="U303" s="6" t="str">
        <f>IF($T303="","",IF($T303&gt;=設定!$B$7,"合格","不合格"))</f>
        <v/>
      </c>
      <c r="V303" s="6" t="str">
        <f t="shared" si="14"/>
        <v/>
      </c>
    </row>
    <row r="304" spans="12:22" x14ac:dyDescent="0.2">
      <c r="L304" s="6" t="str">
        <f>IF(D304="","",IFERROR(VLOOKUP(D304,設定!$A$2:$B$5,2,FALSE),""))</f>
        <v/>
      </c>
      <c r="M304" s="6" t="str">
        <f>IF(E304="","",IFERROR(VLOOKUP(E304,設定!$A$2:$B$5,2,FALSE),""))</f>
        <v/>
      </c>
      <c r="N304" s="6" t="str">
        <f>IF(F304="","",IFERROR(VLOOKUP(F304,設定!$A$2:$B$5,2,FALSE),""))</f>
        <v/>
      </c>
      <c r="O304" s="6" t="str">
        <f>IF(G304="","",IFERROR(VLOOKUP(G304,設定!$A$2:$B$5,2,FALSE),""))</f>
        <v/>
      </c>
      <c r="P304" s="6" t="str">
        <f>IF(H304="","",IFERROR(VLOOKUP(H304,設定!$A$2:$B$5,2,FALSE),""))</f>
        <v/>
      </c>
      <c r="Q304" s="6" t="str">
        <f>IF(I304="","",IFERROR(VLOOKUP(I304,設定!$A$2:$B$5,2,FALSE),""))</f>
        <v/>
      </c>
      <c r="R304" s="6" t="str">
        <f>IF(J304="","",IFERROR(VLOOKUP(J304,設定!$A$2:$B$5,2,FALSE),""))</f>
        <v/>
      </c>
      <c r="S304" s="6" t="str">
        <f t="shared" si="12"/>
        <v/>
      </c>
      <c r="T304" s="6" t="str">
        <f t="shared" si="13"/>
        <v/>
      </c>
      <c r="U304" s="6" t="str">
        <f>IF($T304="","",IF($T304&gt;=設定!$B$7,"合格","不合格"))</f>
        <v/>
      </c>
      <c r="V304" s="6" t="str">
        <f t="shared" si="14"/>
        <v/>
      </c>
    </row>
    <row r="305" spans="12:22" x14ac:dyDescent="0.2">
      <c r="L305" s="6" t="str">
        <f>IF(D305="","",IFERROR(VLOOKUP(D305,設定!$A$2:$B$5,2,FALSE),""))</f>
        <v/>
      </c>
      <c r="M305" s="6" t="str">
        <f>IF(E305="","",IFERROR(VLOOKUP(E305,設定!$A$2:$B$5,2,FALSE),""))</f>
        <v/>
      </c>
      <c r="N305" s="6" t="str">
        <f>IF(F305="","",IFERROR(VLOOKUP(F305,設定!$A$2:$B$5,2,FALSE),""))</f>
        <v/>
      </c>
      <c r="O305" s="6" t="str">
        <f>IF(G305="","",IFERROR(VLOOKUP(G305,設定!$A$2:$B$5,2,FALSE),""))</f>
        <v/>
      </c>
      <c r="P305" s="6" t="str">
        <f>IF(H305="","",IFERROR(VLOOKUP(H305,設定!$A$2:$B$5,2,FALSE),""))</f>
        <v/>
      </c>
      <c r="Q305" s="6" t="str">
        <f>IF(I305="","",IFERROR(VLOOKUP(I305,設定!$A$2:$B$5,2,FALSE),""))</f>
        <v/>
      </c>
      <c r="R305" s="6" t="str">
        <f>IF(J305="","",IFERROR(VLOOKUP(J305,設定!$A$2:$B$5,2,FALSE),""))</f>
        <v/>
      </c>
      <c r="S305" s="6" t="str">
        <f t="shared" si="12"/>
        <v/>
      </c>
      <c r="T305" s="6" t="str">
        <f t="shared" si="13"/>
        <v/>
      </c>
      <c r="U305" s="6" t="str">
        <f>IF($T305="","",IF($T305&gt;=設定!$B$7,"合格","不合格"))</f>
        <v/>
      </c>
      <c r="V305" s="6" t="str">
        <f t="shared" si="14"/>
        <v/>
      </c>
    </row>
    <row r="306" spans="12:22" x14ac:dyDescent="0.2">
      <c r="L306" s="6" t="str">
        <f>IF(D306="","",IFERROR(VLOOKUP(D306,設定!$A$2:$B$5,2,FALSE),""))</f>
        <v/>
      </c>
      <c r="M306" s="6" t="str">
        <f>IF(E306="","",IFERROR(VLOOKUP(E306,設定!$A$2:$B$5,2,FALSE),""))</f>
        <v/>
      </c>
      <c r="N306" s="6" t="str">
        <f>IF(F306="","",IFERROR(VLOOKUP(F306,設定!$A$2:$B$5,2,FALSE),""))</f>
        <v/>
      </c>
      <c r="O306" s="6" t="str">
        <f>IF(G306="","",IFERROR(VLOOKUP(G306,設定!$A$2:$B$5,2,FALSE),""))</f>
        <v/>
      </c>
      <c r="P306" s="6" t="str">
        <f>IF(H306="","",IFERROR(VLOOKUP(H306,設定!$A$2:$B$5,2,FALSE),""))</f>
        <v/>
      </c>
      <c r="Q306" s="6" t="str">
        <f>IF(I306="","",IFERROR(VLOOKUP(I306,設定!$A$2:$B$5,2,FALSE),""))</f>
        <v/>
      </c>
      <c r="R306" s="6" t="str">
        <f>IF(J306="","",IFERROR(VLOOKUP(J306,設定!$A$2:$B$5,2,FALSE),""))</f>
        <v/>
      </c>
      <c r="S306" s="6" t="str">
        <f t="shared" si="12"/>
        <v/>
      </c>
      <c r="T306" s="6" t="str">
        <f t="shared" si="13"/>
        <v/>
      </c>
      <c r="U306" s="6" t="str">
        <f>IF($T306="","",IF($T306&gt;=設定!$B$7,"合格","不合格"))</f>
        <v/>
      </c>
      <c r="V306" s="6" t="str">
        <f t="shared" si="14"/>
        <v/>
      </c>
    </row>
    <row r="307" spans="12:22" x14ac:dyDescent="0.2">
      <c r="L307" s="6" t="str">
        <f>IF(D307="","",IFERROR(VLOOKUP(D307,設定!$A$2:$B$5,2,FALSE),""))</f>
        <v/>
      </c>
      <c r="M307" s="6" t="str">
        <f>IF(E307="","",IFERROR(VLOOKUP(E307,設定!$A$2:$B$5,2,FALSE),""))</f>
        <v/>
      </c>
      <c r="N307" s="6" t="str">
        <f>IF(F307="","",IFERROR(VLOOKUP(F307,設定!$A$2:$B$5,2,FALSE),""))</f>
        <v/>
      </c>
      <c r="O307" s="6" t="str">
        <f>IF(G307="","",IFERROR(VLOOKUP(G307,設定!$A$2:$B$5,2,FALSE),""))</f>
        <v/>
      </c>
      <c r="P307" s="6" t="str">
        <f>IF(H307="","",IFERROR(VLOOKUP(H307,設定!$A$2:$B$5,2,FALSE),""))</f>
        <v/>
      </c>
      <c r="Q307" s="6" t="str">
        <f>IF(I307="","",IFERROR(VLOOKUP(I307,設定!$A$2:$B$5,2,FALSE),""))</f>
        <v/>
      </c>
      <c r="R307" s="6" t="str">
        <f>IF(J307="","",IFERROR(VLOOKUP(J307,設定!$A$2:$B$5,2,FALSE),""))</f>
        <v/>
      </c>
      <c r="S307" s="6" t="str">
        <f t="shared" si="12"/>
        <v/>
      </c>
      <c r="T307" s="6" t="str">
        <f t="shared" si="13"/>
        <v/>
      </c>
      <c r="U307" s="6" t="str">
        <f>IF($T307="","",IF($T307&gt;=設定!$B$7,"合格","不合格"))</f>
        <v/>
      </c>
      <c r="V307" s="6" t="str">
        <f t="shared" si="14"/>
        <v/>
      </c>
    </row>
    <row r="308" spans="12:22" x14ac:dyDescent="0.2">
      <c r="L308" s="6" t="str">
        <f>IF(D308="","",IFERROR(VLOOKUP(D308,設定!$A$2:$B$5,2,FALSE),""))</f>
        <v/>
      </c>
      <c r="M308" s="6" t="str">
        <f>IF(E308="","",IFERROR(VLOOKUP(E308,設定!$A$2:$B$5,2,FALSE),""))</f>
        <v/>
      </c>
      <c r="N308" s="6" t="str">
        <f>IF(F308="","",IFERROR(VLOOKUP(F308,設定!$A$2:$B$5,2,FALSE),""))</f>
        <v/>
      </c>
      <c r="O308" s="6" t="str">
        <f>IF(G308="","",IFERROR(VLOOKUP(G308,設定!$A$2:$B$5,2,FALSE),""))</f>
        <v/>
      </c>
      <c r="P308" s="6" t="str">
        <f>IF(H308="","",IFERROR(VLOOKUP(H308,設定!$A$2:$B$5,2,FALSE),""))</f>
        <v/>
      </c>
      <c r="Q308" s="6" t="str">
        <f>IF(I308="","",IFERROR(VLOOKUP(I308,設定!$A$2:$B$5,2,FALSE),""))</f>
        <v/>
      </c>
      <c r="R308" s="6" t="str">
        <f>IF(J308="","",IFERROR(VLOOKUP(J308,設定!$A$2:$B$5,2,FALSE),""))</f>
        <v/>
      </c>
      <c r="S308" s="6" t="str">
        <f t="shared" si="12"/>
        <v/>
      </c>
      <c r="T308" s="6" t="str">
        <f t="shared" si="13"/>
        <v/>
      </c>
      <c r="U308" s="6" t="str">
        <f>IF($T308="","",IF($T308&gt;=設定!$B$7,"合格","不合格"))</f>
        <v/>
      </c>
      <c r="V308" s="6" t="str">
        <f t="shared" si="14"/>
        <v/>
      </c>
    </row>
    <row r="309" spans="12:22" x14ac:dyDescent="0.2">
      <c r="L309" s="6" t="str">
        <f>IF(D309="","",IFERROR(VLOOKUP(D309,設定!$A$2:$B$5,2,FALSE),""))</f>
        <v/>
      </c>
      <c r="M309" s="6" t="str">
        <f>IF(E309="","",IFERROR(VLOOKUP(E309,設定!$A$2:$B$5,2,FALSE),""))</f>
        <v/>
      </c>
      <c r="N309" s="6" t="str">
        <f>IF(F309="","",IFERROR(VLOOKUP(F309,設定!$A$2:$B$5,2,FALSE),""))</f>
        <v/>
      </c>
      <c r="O309" s="6" t="str">
        <f>IF(G309="","",IFERROR(VLOOKUP(G309,設定!$A$2:$B$5,2,FALSE),""))</f>
        <v/>
      </c>
      <c r="P309" s="6" t="str">
        <f>IF(H309="","",IFERROR(VLOOKUP(H309,設定!$A$2:$B$5,2,FALSE),""))</f>
        <v/>
      </c>
      <c r="Q309" s="6" t="str">
        <f>IF(I309="","",IFERROR(VLOOKUP(I309,設定!$A$2:$B$5,2,FALSE),""))</f>
        <v/>
      </c>
      <c r="R309" s="6" t="str">
        <f>IF(J309="","",IFERROR(VLOOKUP(J309,設定!$A$2:$B$5,2,FALSE),""))</f>
        <v/>
      </c>
      <c r="S309" s="6" t="str">
        <f t="shared" si="12"/>
        <v/>
      </c>
      <c r="T309" s="6" t="str">
        <f t="shared" si="13"/>
        <v/>
      </c>
      <c r="U309" s="6" t="str">
        <f>IF($T309="","",IF($T309&gt;=設定!$B$7,"合格","不合格"))</f>
        <v/>
      </c>
      <c r="V309" s="6" t="str">
        <f t="shared" si="14"/>
        <v/>
      </c>
    </row>
    <row r="310" spans="12:22" x14ac:dyDescent="0.2">
      <c r="L310" s="6" t="str">
        <f>IF(D310="","",IFERROR(VLOOKUP(D310,設定!$A$2:$B$5,2,FALSE),""))</f>
        <v/>
      </c>
      <c r="M310" s="6" t="str">
        <f>IF(E310="","",IFERROR(VLOOKUP(E310,設定!$A$2:$B$5,2,FALSE),""))</f>
        <v/>
      </c>
      <c r="N310" s="6" t="str">
        <f>IF(F310="","",IFERROR(VLOOKUP(F310,設定!$A$2:$B$5,2,FALSE),""))</f>
        <v/>
      </c>
      <c r="O310" s="6" t="str">
        <f>IF(G310="","",IFERROR(VLOOKUP(G310,設定!$A$2:$B$5,2,FALSE),""))</f>
        <v/>
      </c>
      <c r="P310" s="6" t="str">
        <f>IF(H310="","",IFERROR(VLOOKUP(H310,設定!$A$2:$B$5,2,FALSE),""))</f>
        <v/>
      </c>
      <c r="Q310" s="6" t="str">
        <f>IF(I310="","",IFERROR(VLOOKUP(I310,設定!$A$2:$B$5,2,FALSE),""))</f>
        <v/>
      </c>
      <c r="R310" s="6" t="str">
        <f>IF(J310="","",IFERROR(VLOOKUP(J310,設定!$A$2:$B$5,2,FALSE),""))</f>
        <v/>
      </c>
      <c r="S310" s="6" t="str">
        <f t="shared" si="12"/>
        <v/>
      </c>
      <c r="T310" s="6" t="str">
        <f t="shared" si="13"/>
        <v/>
      </c>
      <c r="U310" s="6" t="str">
        <f>IF($T310="","",IF($T310&gt;=設定!$B$7,"合格","不合格"))</f>
        <v/>
      </c>
      <c r="V310" s="6" t="str">
        <f t="shared" si="14"/>
        <v/>
      </c>
    </row>
    <row r="311" spans="12:22" x14ac:dyDescent="0.2">
      <c r="L311" s="6" t="str">
        <f>IF(D311="","",IFERROR(VLOOKUP(D311,設定!$A$2:$B$5,2,FALSE),""))</f>
        <v/>
      </c>
      <c r="M311" s="6" t="str">
        <f>IF(E311="","",IFERROR(VLOOKUP(E311,設定!$A$2:$B$5,2,FALSE),""))</f>
        <v/>
      </c>
      <c r="N311" s="6" t="str">
        <f>IF(F311="","",IFERROR(VLOOKUP(F311,設定!$A$2:$B$5,2,FALSE),""))</f>
        <v/>
      </c>
      <c r="O311" s="6" t="str">
        <f>IF(G311="","",IFERROR(VLOOKUP(G311,設定!$A$2:$B$5,2,FALSE),""))</f>
        <v/>
      </c>
      <c r="P311" s="6" t="str">
        <f>IF(H311="","",IFERROR(VLOOKUP(H311,設定!$A$2:$B$5,2,FALSE),""))</f>
        <v/>
      </c>
      <c r="Q311" s="6" t="str">
        <f>IF(I311="","",IFERROR(VLOOKUP(I311,設定!$A$2:$B$5,2,FALSE),""))</f>
        <v/>
      </c>
      <c r="R311" s="6" t="str">
        <f>IF(J311="","",IFERROR(VLOOKUP(J311,設定!$A$2:$B$5,2,FALSE),""))</f>
        <v/>
      </c>
      <c r="S311" s="6" t="str">
        <f t="shared" si="12"/>
        <v/>
      </c>
      <c r="T311" s="6" t="str">
        <f t="shared" si="13"/>
        <v/>
      </c>
      <c r="U311" s="6" t="str">
        <f>IF($T311="","",IF($T311&gt;=設定!$B$7,"合格","不合格"))</f>
        <v/>
      </c>
      <c r="V311" s="6" t="str">
        <f t="shared" si="14"/>
        <v/>
      </c>
    </row>
    <row r="312" spans="12:22" x14ac:dyDescent="0.2">
      <c r="L312" s="6" t="str">
        <f>IF(D312="","",IFERROR(VLOOKUP(D312,設定!$A$2:$B$5,2,FALSE),""))</f>
        <v/>
      </c>
      <c r="M312" s="6" t="str">
        <f>IF(E312="","",IFERROR(VLOOKUP(E312,設定!$A$2:$B$5,2,FALSE),""))</f>
        <v/>
      </c>
      <c r="N312" s="6" t="str">
        <f>IF(F312="","",IFERROR(VLOOKUP(F312,設定!$A$2:$B$5,2,FALSE),""))</f>
        <v/>
      </c>
      <c r="O312" s="6" t="str">
        <f>IF(G312="","",IFERROR(VLOOKUP(G312,設定!$A$2:$B$5,2,FALSE),""))</f>
        <v/>
      </c>
      <c r="P312" s="6" t="str">
        <f>IF(H312="","",IFERROR(VLOOKUP(H312,設定!$A$2:$B$5,2,FALSE),""))</f>
        <v/>
      </c>
      <c r="Q312" s="6" t="str">
        <f>IF(I312="","",IFERROR(VLOOKUP(I312,設定!$A$2:$B$5,2,FALSE),""))</f>
        <v/>
      </c>
      <c r="R312" s="6" t="str">
        <f>IF(J312="","",IFERROR(VLOOKUP(J312,設定!$A$2:$B$5,2,FALSE),""))</f>
        <v/>
      </c>
      <c r="S312" s="6" t="str">
        <f t="shared" si="12"/>
        <v/>
      </c>
      <c r="T312" s="6" t="str">
        <f t="shared" si="13"/>
        <v/>
      </c>
      <c r="U312" s="6" t="str">
        <f>IF($T312="","",IF($T312&gt;=設定!$B$7,"合格","不合格"))</f>
        <v/>
      </c>
      <c r="V312" s="6" t="str">
        <f t="shared" si="14"/>
        <v/>
      </c>
    </row>
    <row r="313" spans="12:22" x14ac:dyDescent="0.2">
      <c r="L313" s="6" t="str">
        <f>IF(D313="","",IFERROR(VLOOKUP(D313,設定!$A$2:$B$5,2,FALSE),""))</f>
        <v/>
      </c>
      <c r="M313" s="6" t="str">
        <f>IF(E313="","",IFERROR(VLOOKUP(E313,設定!$A$2:$B$5,2,FALSE),""))</f>
        <v/>
      </c>
      <c r="N313" s="6" t="str">
        <f>IF(F313="","",IFERROR(VLOOKUP(F313,設定!$A$2:$B$5,2,FALSE),""))</f>
        <v/>
      </c>
      <c r="O313" s="6" t="str">
        <f>IF(G313="","",IFERROR(VLOOKUP(G313,設定!$A$2:$B$5,2,FALSE),""))</f>
        <v/>
      </c>
      <c r="P313" s="6" t="str">
        <f>IF(H313="","",IFERROR(VLOOKUP(H313,設定!$A$2:$B$5,2,FALSE),""))</f>
        <v/>
      </c>
      <c r="Q313" s="6" t="str">
        <f>IF(I313="","",IFERROR(VLOOKUP(I313,設定!$A$2:$B$5,2,FALSE),""))</f>
        <v/>
      </c>
      <c r="R313" s="6" t="str">
        <f>IF(J313="","",IFERROR(VLOOKUP(J313,設定!$A$2:$B$5,2,FALSE),""))</f>
        <v/>
      </c>
      <c r="S313" s="6" t="str">
        <f t="shared" si="12"/>
        <v/>
      </c>
      <c r="T313" s="6" t="str">
        <f t="shared" si="13"/>
        <v/>
      </c>
      <c r="U313" s="6" t="str">
        <f>IF($T313="","",IF($T313&gt;=設定!$B$7,"合格","不合格"))</f>
        <v/>
      </c>
      <c r="V313" s="6" t="str">
        <f t="shared" si="14"/>
        <v/>
      </c>
    </row>
    <row r="314" spans="12:22" x14ac:dyDescent="0.2">
      <c r="L314" s="6" t="str">
        <f>IF(D314="","",IFERROR(VLOOKUP(D314,設定!$A$2:$B$5,2,FALSE),""))</f>
        <v/>
      </c>
      <c r="M314" s="6" t="str">
        <f>IF(E314="","",IFERROR(VLOOKUP(E314,設定!$A$2:$B$5,2,FALSE),""))</f>
        <v/>
      </c>
      <c r="N314" s="6" t="str">
        <f>IF(F314="","",IFERROR(VLOOKUP(F314,設定!$A$2:$B$5,2,FALSE),""))</f>
        <v/>
      </c>
      <c r="O314" s="6" t="str">
        <f>IF(G314="","",IFERROR(VLOOKUP(G314,設定!$A$2:$B$5,2,FALSE),""))</f>
        <v/>
      </c>
      <c r="P314" s="6" t="str">
        <f>IF(H314="","",IFERROR(VLOOKUP(H314,設定!$A$2:$B$5,2,FALSE),""))</f>
        <v/>
      </c>
      <c r="Q314" s="6" t="str">
        <f>IF(I314="","",IFERROR(VLOOKUP(I314,設定!$A$2:$B$5,2,FALSE),""))</f>
        <v/>
      </c>
      <c r="R314" s="6" t="str">
        <f>IF(J314="","",IFERROR(VLOOKUP(J314,設定!$A$2:$B$5,2,FALSE),""))</f>
        <v/>
      </c>
      <c r="S314" s="6" t="str">
        <f t="shared" si="12"/>
        <v/>
      </c>
      <c r="T314" s="6" t="str">
        <f t="shared" si="13"/>
        <v/>
      </c>
      <c r="U314" s="6" t="str">
        <f>IF($T314="","",IF($T314&gt;=設定!$B$7,"合格","不合格"))</f>
        <v/>
      </c>
      <c r="V314" s="6" t="str">
        <f t="shared" si="14"/>
        <v/>
      </c>
    </row>
    <row r="315" spans="12:22" x14ac:dyDescent="0.2">
      <c r="L315" s="6" t="str">
        <f>IF(D315="","",IFERROR(VLOOKUP(D315,設定!$A$2:$B$5,2,FALSE),""))</f>
        <v/>
      </c>
      <c r="M315" s="6" t="str">
        <f>IF(E315="","",IFERROR(VLOOKUP(E315,設定!$A$2:$B$5,2,FALSE),""))</f>
        <v/>
      </c>
      <c r="N315" s="6" t="str">
        <f>IF(F315="","",IFERROR(VLOOKUP(F315,設定!$A$2:$B$5,2,FALSE),""))</f>
        <v/>
      </c>
      <c r="O315" s="6" t="str">
        <f>IF(G315="","",IFERROR(VLOOKUP(G315,設定!$A$2:$B$5,2,FALSE),""))</f>
        <v/>
      </c>
      <c r="P315" s="6" t="str">
        <f>IF(H315="","",IFERROR(VLOOKUP(H315,設定!$A$2:$B$5,2,FALSE),""))</f>
        <v/>
      </c>
      <c r="Q315" s="6" t="str">
        <f>IF(I315="","",IFERROR(VLOOKUP(I315,設定!$A$2:$B$5,2,FALSE),""))</f>
        <v/>
      </c>
      <c r="R315" s="6" t="str">
        <f>IF(J315="","",IFERROR(VLOOKUP(J315,設定!$A$2:$B$5,2,FALSE),""))</f>
        <v/>
      </c>
      <c r="S315" s="6" t="str">
        <f t="shared" si="12"/>
        <v/>
      </c>
      <c r="T315" s="6" t="str">
        <f t="shared" si="13"/>
        <v/>
      </c>
      <c r="U315" s="6" t="str">
        <f>IF($T315="","",IF($T315&gt;=設定!$B$7,"合格","不合格"))</f>
        <v/>
      </c>
      <c r="V315" s="6" t="str">
        <f t="shared" si="14"/>
        <v/>
      </c>
    </row>
    <row r="316" spans="12:22" x14ac:dyDescent="0.2">
      <c r="L316" s="6" t="str">
        <f>IF(D316="","",IFERROR(VLOOKUP(D316,設定!$A$2:$B$5,2,FALSE),""))</f>
        <v/>
      </c>
      <c r="M316" s="6" t="str">
        <f>IF(E316="","",IFERROR(VLOOKUP(E316,設定!$A$2:$B$5,2,FALSE),""))</f>
        <v/>
      </c>
      <c r="N316" s="6" t="str">
        <f>IF(F316="","",IFERROR(VLOOKUP(F316,設定!$A$2:$B$5,2,FALSE),""))</f>
        <v/>
      </c>
      <c r="O316" s="6" t="str">
        <f>IF(G316="","",IFERROR(VLOOKUP(G316,設定!$A$2:$B$5,2,FALSE),""))</f>
        <v/>
      </c>
      <c r="P316" s="6" t="str">
        <f>IF(H316="","",IFERROR(VLOOKUP(H316,設定!$A$2:$B$5,2,FALSE),""))</f>
        <v/>
      </c>
      <c r="Q316" s="6" t="str">
        <f>IF(I316="","",IFERROR(VLOOKUP(I316,設定!$A$2:$B$5,2,FALSE),""))</f>
        <v/>
      </c>
      <c r="R316" s="6" t="str">
        <f>IF(J316="","",IFERROR(VLOOKUP(J316,設定!$A$2:$B$5,2,FALSE),""))</f>
        <v/>
      </c>
      <c r="S316" s="6" t="str">
        <f t="shared" si="12"/>
        <v/>
      </c>
      <c r="T316" s="6" t="str">
        <f t="shared" si="13"/>
        <v/>
      </c>
      <c r="U316" s="6" t="str">
        <f>IF($T316="","",IF($T316&gt;=設定!$B$7,"合格","不合格"))</f>
        <v/>
      </c>
      <c r="V316" s="6" t="str">
        <f t="shared" si="14"/>
        <v/>
      </c>
    </row>
    <row r="317" spans="12:22" x14ac:dyDescent="0.2">
      <c r="L317" s="6" t="str">
        <f>IF(D317="","",IFERROR(VLOOKUP(D317,設定!$A$2:$B$5,2,FALSE),""))</f>
        <v/>
      </c>
      <c r="M317" s="6" t="str">
        <f>IF(E317="","",IFERROR(VLOOKUP(E317,設定!$A$2:$B$5,2,FALSE),""))</f>
        <v/>
      </c>
      <c r="N317" s="6" t="str">
        <f>IF(F317="","",IFERROR(VLOOKUP(F317,設定!$A$2:$B$5,2,FALSE),""))</f>
        <v/>
      </c>
      <c r="O317" s="6" t="str">
        <f>IF(G317="","",IFERROR(VLOOKUP(G317,設定!$A$2:$B$5,2,FALSE),""))</f>
        <v/>
      </c>
      <c r="P317" s="6" t="str">
        <f>IF(H317="","",IFERROR(VLOOKUP(H317,設定!$A$2:$B$5,2,FALSE),""))</f>
        <v/>
      </c>
      <c r="Q317" s="6" t="str">
        <f>IF(I317="","",IFERROR(VLOOKUP(I317,設定!$A$2:$B$5,2,FALSE),""))</f>
        <v/>
      </c>
      <c r="R317" s="6" t="str">
        <f>IF(J317="","",IFERROR(VLOOKUP(J317,設定!$A$2:$B$5,2,FALSE),""))</f>
        <v/>
      </c>
      <c r="S317" s="6" t="str">
        <f t="shared" si="12"/>
        <v/>
      </c>
      <c r="T317" s="6" t="str">
        <f t="shared" si="13"/>
        <v/>
      </c>
      <c r="U317" s="6" t="str">
        <f>IF($T317="","",IF($T317&gt;=設定!$B$7,"合格","不合格"))</f>
        <v/>
      </c>
      <c r="V317" s="6" t="str">
        <f t="shared" si="14"/>
        <v/>
      </c>
    </row>
    <row r="318" spans="12:22" x14ac:dyDescent="0.2">
      <c r="L318" s="6" t="str">
        <f>IF(D318="","",IFERROR(VLOOKUP(D318,設定!$A$2:$B$5,2,FALSE),""))</f>
        <v/>
      </c>
      <c r="M318" s="6" t="str">
        <f>IF(E318="","",IFERROR(VLOOKUP(E318,設定!$A$2:$B$5,2,FALSE),""))</f>
        <v/>
      </c>
      <c r="N318" s="6" t="str">
        <f>IF(F318="","",IFERROR(VLOOKUP(F318,設定!$A$2:$B$5,2,FALSE),""))</f>
        <v/>
      </c>
      <c r="O318" s="6" t="str">
        <f>IF(G318="","",IFERROR(VLOOKUP(G318,設定!$A$2:$B$5,2,FALSE),""))</f>
        <v/>
      </c>
      <c r="P318" s="6" t="str">
        <f>IF(H318="","",IFERROR(VLOOKUP(H318,設定!$A$2:$B$5,2,FALSE),""))</f>
        <v/>
      </c>
      <c r="Q318" s="6" t="str">
        <f>IF(I318="","",IFERROR(VLOOKUP(I318,設定!$A$2:$B$5,2,FALSE),""))</f>
        <v/>
      </c>
      <c r="R318" s="6" t="str">
        <f>IF(J318="","",IFERROR(VLOOKUP(J318,設定!$A$2:$B$5,2,FALSE),""))</f>
        <v/>
      </c>
      <c r="S318" s="6" t="str">
        <f t="shared" si="12"/>
        <v/>
      </c>
      <c r="T318" s="6" t="str">
        <f t="shared" si="13"/>
        <v/>
      </c>
      <c r="U318" s="6" t="str">
        <f>IF($T318="","",IF($T318&gt;=設定!$B$7,"合格","不合格"))</f>
        <v/>
      </c>
      <c r="V318" s="6" t="str">
        <f t="shared" si="14"/>
        <v/>
      </c>
    </row>
    <row r="319" spans="12:22" x14ac:dyDescent="0.2">
      <c r="L319" s="6" t="str">
        <f>IF(D319="","",IFERROR(VLOOKUP(D319,設定!$A$2:$B$5,2,FALSE),""))</f>
        <v/>
      </c>
      <c r="M319" s="6" t="str">
        <f>IF(E319="","",IFERROR(VLOOKUP(E319,設定!$A$2:$B$5,2,FALSE),""))</f>
        <v/>
      </c>
      <c r="N319" s="6" t="str">
        <f>IF(F319="","",IFERROR(VLOOKUP(F319,設定!$A$2:$B$5,2,FALSE),""))</f>
        <v/>
      </c>
      <c r="O319" s="6" t="str">
        <f>IF(G319="","",IFERROR(VLOOKUP(G319,設定!$A$2:$B$5,2,FALSE),""))</f>
        <v/>
      </c>
      <c r="P319" s="6" t="str">
        <f>IF(H319="","",IFERROR(VLOOKUP(H319,設定!$A$2:$B$5,2,FALSE),""))</f>
        <v/>
      </c>
      <c r="Q319" s="6" t="str">
        <f>IF(I319="","",IFERROR(VLOOKUP(I319,設定!$A$2:$B$5,2,FALSE),""))</f>
        <v/>
      </c>
      <c r="R319" s="6" t="str">
        <f>IF(J319="","",IFERROR(VLOOKUP(J319,設定!$A$2:$B$5,2,FALSE),""))</f>
        <v/>
      </c>
      <c r="S319" s="6" t="str">
        <f t="shared" si="12"/>
        <v/>
      </c>
      <c r="T319" s="6" t="str">
        <f t="shared" si="13"/>
        <v/>
      </c>
      <c r="U319" s="6" t="str">
        <f>IF($T319="","",IF($T319&gt;=設定!$B$7,"合格","不合格"))</f>
        <v/>
      </c>
      <c r="V319" s="6" t="str">
        <f t="shared" si="14"/>
        <v/>
      </c>
    </row>
    <row r="320" spans="12:22" x14ac:dyDescent="0.2">
      <c r="L320" s="6" t="str">
        <f>IF(D320="","",IFERROR(VLOOKUP(D320,設定!$A$2:$B$5,2,FALSE),""))</f>
        <v/>
      </c>
      <c r="M320" s="6" t="str">
        <f>IF(E320="","",IFERROR(VLOOKUP(E320,設定!$A$2:$B$5,2,FALSE),""))</f>
        <v/>
      </c>
      <c r="N320" s="6" t="str">
        <f>IF(F320="","",IFERROR(VLOOKUP(F320,設定!$A$2:$B$5,2,FALSE),""))</f>
        <v/>
      </c>
      <c r="O320" s="6" t="str">
        <f>IF(G320="","",IFERROR(VLOOKUP(G320,設定!$A$2:$B$5,2,FALSE),""))</f>
        <v/>
      </c>
      <c r="P320" s="6" t="str">
        <f>IF(H320="","",IFERROR(VLOOKUP(H320,設定!$A$2:$B$5,2,FALSE),""))</f>
        <v/>
      </c>
      <c r="Q320" s="6" t="str">
        <f>IF(I320="","",IFERROR(VLOOKUP(I320,設定!$A$2:$B$5,2,FALSE),""))</f>
        <v/>
      </c>
      <c r="R320" s="6" t="str">
        <f>IF(J320="","",IFERROR(VLOOKUP(J320,設定!$A$2:$B$5,2,FALSE),""))</f>
        <v/>
      </c>
      <c r="S320" s="6" t="str">
        <f t="shared" si="12"/>
        <v/>
      </c>
      <c r="T320" s="6" t="str">
        <f t="shared" si="13"/>
        <v/>
      </c>
      <c r="U320" s="6" t="str">
        <f>IF($T320="","",IF($T320&gt;=設定!$B$7,"合格","不合格"))</f>
        <v/>
      </c>
      <c r="V320" s="6" t="str">
        <f t="shared" si="14"/>
        <v/>
      </c>
    </row>
    <row r="321" spans="12:22" x14ac:dyDescent="0.2">
      <c r="L321" s="6" t="str">
        <f>IF(D321="","",IFERROR(VLOOKUP(D321,設定!$A$2:$B$5,2,FALSE),""))</f>
        <v/>
      </c>
      <c r="M321" s="6" t="str">
        <f>IF(E321="","",IFERROR(VLOOKUP(E321,設定!$A$2:$B$5,2,FALSE),""))</f>
        <v/>
      </c>
      <c r="N321" s="6" t="str">
        <f>IF(F321="","",IFERROR(VLOOKUP(F321,設定!$A$2:$B$5,2,FALSE),""))</f>
        <v/>
      </c>
      <c r="O321" s="6" t="str">
        <f>IF(G321="","",IFERROR(VLOOKUP(G321,設定!$A$2:$B$5,2,FALSE),""))</f>
        <v/>
      </c>
      <c r="P321" s="6" t="str">
        <f>IF(H321="","",IFERROR(VLOOKUP(H321,設定!$A$2:$B$5,2,FALSE),""))</f>
        <v/>
      </c>
      <c r="Q321" s="6" t="str">
        <f>IF(I321="","",IFERROR(VLOOKUP(I321,設定!$A$2:$B$5,2,FALSE),""))</f>
        <v/>
      </c>
      <c r="R321" s="6" t="str">
        <f>IF(J321="","",IFERROR(VLOOKUP(J321,設定!$A$2:$B$5,2,FALSE),""))</f>
        <v/>
      </c>
      <c r="S321" s="6" t="str">
        <f t="shared" si="12"/>
        <v/>
      </c>
      <c r="T321" s="6" t="str">
        <f t="shared" si="13"/>
        <v/>
      </c>
      <c r="U321" s="6" t="str">
        <f>IF($T321="","",IF($T321&gt;=設定!$B$7,"合格","不合格"))</f>
        <v/>
      </c>
      <c r="V321" s="6" t="str">
        <f t="shared" si="14"/>
        <v/>
      </c>
    </row>
    <row r="322" spans="12:22" x14ac:dyDescent="0.2">
      <c r="L322" s="6" t="str">
        <f>IF(D322="","",IFERROR(VLOOKUP(D322,設定!$A$2:$B$5,2,FALSE),""))</f>
        <v/>
      </c>
      <c r="M322" s="6" t="str">
        <f>IF(E322="","",IFERROR(VLOOKUP(E322,設定!$A$2:$B$5,2,FALSE),""))</f>
        <v/>
      </c>
      <c r="N322" s="6" t="str">
        <f>IF(F322="","",IFERROR(VLOOKUP(F322,設定!$A$2:$B$5,2,FALSE),""))</f>
        <v/>
      </c>
      <c r="O322" s="6" t="str">
        <f>IF(G322="","",IFERROR(VLOOKUP(G322,設定!$A$2:$B$5,2,FALSE),""))</f>
        <v/>
      </c>
      <c r="P322" s="6" t="str">
        <f>IF(H322="","",IFERROR(VLOOKUP(H322,設定!$A$2:$B$5,2,FALSE),""))</f>
        <v/>
      </c>
      <c r="Q322" s="6" t="str">
        <f>IF(I322="","",IFERROR(VLOOKUP(I322,設定!$A$2:$B$5,2,FALSE),""))</f>
        <v/>
      </c>
      <c r="R322" s="6" t="str">
        <f>IF(J322="","",IFERROR(VLOOKUP(J322,設定!$A$2:$B$5,2,FALSE),""))</f>
        <v/>
      </c>
      <c r="S322" s="6" t="str">
        <f t="shared" si="12"/>
        <v/>
      </c>
      <c r="T322" s="6" t="str">
        <f t="shared" si="13"/>
        <v/>
      </c>
      <c r="U322" s="6" t="str">
        <f>IF($T322="","",IF($T322&gt;=設定!$B$7,"合格","不合格"))</f>
        <v/>
      </c>
      <c r="V322" s="6" t="str">
        <f t="shared" si="14"/>
        <v/>
      </c>
    </row>
    <row r="323" spans="12:22" x14ac:dyDescent="0.2">
      <c r="L323" s="6" t="str">
        <f>IF(D323="","",IFERROR(VLOOKUP(D323,設定!$A$2:$B$5,2,FALSE),""))</f>
        <v/>
      </c>
      <c r="M323" s="6" t="str">
        <f>IF(E323="","",IFERROR(VLOOKUP(E323,設定!$A$2:$B$5,2,FALSE),""))</f>
        <v/>
      </c>
      <c r="N323" s="6" t="str">
        <f>IF(F323="","",IFERROR(VLOOKUP(F323,設定!$A$2:$B$5,2,FALSE),""))</f>
        <v/>
      </c>
      <c r="O323" s="6" t="str">
        <f>IF(G323="","",IFERROR(VLOOKUP(G323,設定!$A$2:$B$5,2,FALSE),""))</f>
        <v/>
      </c>
      <c r="P323" s="6" t="str">
        <f>IF(H323="","",IFERROR(VLOOKUP(H323,設定!$A$2:$B$5,2,FALSE),""))</f>
        <v/>
      </c>
      <c r="Q323" s="6" t="str">
        <f>IF(I323="","",IFERROR(VLOOKUP(I323,設定!$A$2:$B$5,2,FALSE),""))</f>
        <v/>
      </c>
      <c r="R323" s="6" t="str">
        <f>IF(J323="","",IFERROR(VLOOKUP(J323,設定!$A$2:$B$5,2,FALSE),""))</f>
        <v/>
      </c>
      <c r="S323" s="6" t="str">
        <f t="shared" si="12"/>
        <v/>
      </c>
      <c r="T323" s="6" t="str">
        <f t="shared" si="13"/>
        <v/>
      </c>
      <c r="U323" s="6" t="str">
        <f>IF($T323="","",IF($T323&gt;=設定!$B$7,"合格","不合格"))</f>
        <v/>
      </c>
      <c r="V323" s="6" t="str">
        <f t="shared" si="14"/>
        <v/>
      </c>
    </row>
    <row r="324" spans="12:22" x14ac:dyDescent="0.2">
      <c r="L324" s="6" t="str">
        <f>IF(D324="","",IFERROR(VLOOKUP(D324,設定!$A$2:$B$5,2,FALSE),""))</f>
        <v/>
      </c>
      <c r="M324" s="6" t="str">
        <f>IF(E324="","",IFERROR(VLOOKUP(E324,設定!$A$2:$B$5,2,FALSE),""))</f>
        <v/>
      </c>
      <c r="N324" s="6" t="str">
        <f>IF(F324="","",IFERROR(VLOOKUP(F324,設定!$A$2:$B$5,2,FALSE),""))</f>
        <v/>
      </c>
      <c r="O324" s="6" t="str">
        <f>IF(G324="","",IFERROR(VLOOKUP(G324,設定!$A$2:$B$5,2,FALSE),""))</f>
        <v/>
      </c>
      <c r="P324" s="6" t="str">
        <f>IF(H324="","",IFERROR(VLOOKUP(H324,設定!$A$2:$B$5,2,FALSE),""))</f>
        <v/>
      </c>
      <c r="Q324" s="6" t="str">
        <f>IF(I324="","",IFERROR(VLOOKUP(I324,設定!$A$2:$B$5,2,FALSE),""))</f>
        <v/>
      </c>
      <c r="R324" s="6" t="str">
        <f>IF(J324="","",IFERROR(VLOOKUP(J324,設定!$A$2:$B$5,2,FALSE),""))</f>
        <v/>
      </c>
      <c r="S324" s="6" t="str">
        <f t="shared" si="12"/>
        <v/>
      </c>
      <c r="T324" s="6" t="str">
        <f t="shared" si="13"/>
        <v/>
      </c>
      <c r="U324" s="6" t="str">
        <f>IF($T324="","",IF($T324&gt;=設定!$B$7,"合格","不合格"))</f>
        <v/>
      </c>
      <c r="V324" s="6" t="str">
        <f t="shared" si="14"/>
        <v/>
      </c>
    </row>
    <row r="325" spans="12:22" x14ac:dyDescent="0.2">
      <c r="L325" s="6" t="str">
        <f>IF(D325="","",IFERROR(VLOOKUP(D325,設定!$A$2:$B$5,2,FALSE),""))</f>
        <v/>
      </c>
      <c r="M325" s="6" t="str">
        <f>IF(E325="","",IFERROR(VLOOKUP(E325,設定!$A$2:$B$5,2,FALSE),""))</f>
        <v/>
      </c>
      <c r="N325" s="6" t="str">
        <f>IF(F325="","",IFERROR(VLOOKUP(F325,設定!$A$2:$B$5,2,FALSE),""))</f>
        <v/>
      </c>
      <c r="O325" s="6" t="str">
        <f>IF(G325="","",IFERROR(VLOOKUP(G325,設定!$A$2:$B$5,2,FALSE),""))</f>
        <v/>
      </c>
      <c r="P325" s="6" t="str">
        <f>IF(H325="","",IFERROR(VLOOKUP(H325,設定!$A$2:$B$5,2,FALSE),""))</f>
        <v/>
      </c>
      <c r="Q325" s="6" t="str">
        <f>IF(I325="","",IFERROR(VLOOKUP(I325,設定!$A$2:$B$5,2,FALSE),""))</f>
        <v/>
      </c>
      <c r="R325" s="6" t="str">
        <f>IF(J325="","",IFERROR(VLOOKUP(J325,設定!$A$2:$B$5,2,FALSE),""))</f>
        <v/>
      </c>
      <c r="S325" s="6" t="str">
        <f t="shared" si="12"/>
        <v/>
      </c>
      <c r="T325" s="6" t="str">
        <f t="shared" si="13"/>
        <v/>
      </c>
      <c r="U325" s="6" t="str">
        <f>IF($T325="","",IF($T325&gt;=設定!$B$7,"合格","不合格"))</f>
        <v/>
      </c>
      <c r="V325" s="6" t="str">
        <f t="shared" si="14"/>
        <v/>
      </c>
    </row>
    <row r="326" spans="12:22" x14ac:dyDescent="0.2">
      <c r="L326" s="6" t="str">
        <f>IF(D326="","",IFERROR(VLOOKUP(D326,設定!$A$2:$B$5,2,FALSE),""))</f>
        <v/>
      </c>
      <c r="M326" s="6" t="str">
        <f>IF(E326="","",IFERROR(VLOOKUP(E326,設定!$A$2:$B$5,2,FALSE),""))</f>
        <v/>
      </c>
      <c r="N326" s="6" t="str">
        <f>IF(F326="","",IFERROR(VLOOKUP(F326,設定!$A$2:$B$5,2,FALSE),""))</f>
        <v/>
      </c>
      <c r="O326" s="6" t="str">
        <f>IF(G326="","",IFERROR(VLOOKUP(G326,設定!$A$2:$B$5,2,FALSE),""))</f>
        <v/>
      </c>
      <c r="P326" s="6" t="str">
        <f>IF(H326="","",IFERROR(VLOOKUP(H326,設定!$A$2:$B$5,2,FALSE),""))</f>
        <v/>
      </c>
      <c r="Q326" s="6" t="str">
        <f>IF(I326="","",IFERROR(VLOOKUP(I326,設定!$A$2:$B$5,2,FALSE),""))</f>
        <v/>
      </c>
      <c r="R326" s="6" t="str">
        <f>IF(J326="","",IFERROR(VLOOKUP(J326,設定!$A$2:$B$5,2,FALSE),""))</f>
        <v/>
      </c>
      <c r="S326" s="6" t="str">
        <f t="shared" ref="S326:S389" si="15">IF(COUNTA($D326:$J326)=0,"",IF(COUNT($L326:$R326)&lt;7,"",SUM($L326:$R326)))</f>
        <v/>
      </c>
      <c r="T326" s="6" t="str">
        <f t="shared" ref="T326:T389" si="16">IF(COUNTA($D326:$J326)=0,"",IF(COUNT($L326:$R326)&lt;7,"",AVERAGE($L326:$R326)))</f>
        <v/>
      </c>
      <c r="U326" s="6" t="str">
        <f>IF($T326="","",IF($T326&gt;=設定!$B$7,"合格","不合格"))</f>
        <v/>
      </c>
      <c r="V326" s="6" t="str">
        <f t="shared" ref="V326:V389" si="17">IF(OR($B326="",$C326=""),"", $B326&amp;"|"&amp;$C326)</f>
        <v/>
      </c>
    </row>
    <row r="327" spans="12:22" x14ac:dyDescent="0.2">
      <c r="L327" s="6" t="str">
        <f>IF(D327="","",IFERROR(VLOOKUP(D327,設定!$A$2:$B$5,2,FALSE),""))</f>
        <v/>
      </c>
      <c r="M327" s="6" t="str">
        <f>IF(E327="","",IFERROR(VLOOKUP(E327,設定!$A$2:$B$5,2,FALSE),""))</f>
        <v/>
      </c>
      <c r="N327" s="6" t="str">
        <f>IF(F327="","",IFERROR(VLOOKUP(F327,設定!$A$2:$B$5,2,FALSE),""))</f>
        <v/>
      </c>
      <c r="O327" s="6" t="str">
        <f>IF(G327="","",IFERROR(VLOOKUP(G327,設定!$A$2:$B$5,2,FALSE),""))</f>
        <v/>
      </c>
      <c r="P327" s="6" t="str">
        <f>IF(H327="","",IFERROR(VLOOKUP(H327,設定!$A$2:$B$5,2,FALSE),""))</f>
        <v/>
      </c>
      <c r="Q327" s="6" t="str">
        <f>IF(I327="","",IFERROR(VLOOKUP(I327,設定!$A$2:$B$5,2,FALSE),""))</f>
        <v/>
      </c>
      <c r="R327" s="6" t="str">
        <f>IF(J327="","",IFERROR(VLOOKUP(J327,設定!$A$2:$B$5,2,FALSE),""))</f>
        <v/>
      </c>
      <c r="S327" s="6" t="str">
        <f t="shared" si="15"/>
        <v/>
      </c>
      <c r="T327" s="6" t="str">
        <f t="shared" si="16"/>
        <v/>
      </c>
      <c r="U327" s="6" t="str">
        <f>IF($T327="","",IF($T327&gt;=設定!$B$7,"合格","不合格"))</f>
        <v/>
      </c>
      <c r="V327" s="6" t="str">
        <f t="shared" si="17"/>
        <v/>
      </c>
    </row>
    <row r="328" spans="12:22" x14ac:dyDescent="0.2">
      <c r="L328" s="6" t="str">
        <f>IF(D328="","",IFERROR(VLOOKUP(D328,設定!$A$2:$B$5,2,FALSE),""))</f>
        <v/>
      </c>
      <c r="M328" s="6" t="str">
        <f>IF(E328="","",IFERROR(VLOOKUP(E328,設定!$A$2:$B$5,2,FALSE),""))</f>
        <v/>
      </c>
      <c r="N328" s="6" t="str">
        <f>IF(F328="","",IFERROR(VLOOKUP(F328,設定!$A$2:$B$5,2,FALSE),""))</f>
        <v/>
      </c>
      <c r="O328" s="6" t="str">
        <f>IF(G328="","",IFERROR(VLOOKUP(G328,設定!$A$2:$B$5,2,FALSE),""))</f>
        <v/>
      </c>
      <c r="P328" s="6" t="str">
        <f>IF(H328="","",IFERROR(VLOOKUP(H328,設定!$A$2:$B$5,2,FALSE),""))</f>
        <v/>
      </c>
      <c r="Q328" s="6" t="str">
        <f>IF(I328="","",IFERROR(VLOOKUP(I328,設定!$A$2:$B$5,2,FALSE),""))</f>
        <v/>
      </c>
      <c r="R328" s="6" t="str">
        <f>IF(J328="","",IFERROR(VLOOKUP(J328,設定!$A$2:$B$5,2,FALSE),""))</f>
        <v/>
      </c>
      <c r="S328" s="6" t="str">
        <f t="shared" si="15"/>
        <v/>
      </c>
      <c r="T328" s="6" t="str">
        <f t="shared" si="16"/>
        <v/>
      </c>
      <c r="U328" s="6" t="str">
        <f>IF($T328="","",IF($T328&gt;=設定!$B$7,"合格","不合格"))</f>
        <v/>
      </c>
      <c r="V328" s="6" t="str">
        <f t="shared" si="17"/>
        <v/>
      </c>
    </row>
    <row r="329" spans="12:22" x14ac:dyDescent="0.2">
      <c r="L329" s="6" t="str">
        <f>IF(D329="","",IFERROR(VLOOKUP(D329,設定!$A$2:$B$5,2,FALSE),""))</f>
        <v/>
      </c>
      <c r="M329" s="6" t="str">
        <f>IF(E329="","",IFERROR(VLOOKUP(E329,設定!$A$2:$B$5,2,FALSE),""))</f>
        <v/>
      </c>
      <c r="N329" s="6" t="str">
        <f>IF(F329="","",IFERROR(VLOOKUP(F329,設定!$A$2:$B$5,2,FALSE),""))</f>
        <v/>
      </c>
      <c r="O329" s="6" t="str">
        <f>IF(G329="","",IFERROR(VLOOKUP(G329,設定!$A$2:$B$5,2,FALSE),""))</f>
        <v/>
      </c>
      <c r="P329" s="6" t="str">
        <f>IF(H329="","",IFERROR(VLOOKUP(H329,設定!$A$2:$B$5,2,FALSE),""))</f>
        <v/>
      </c>
      <c r="Q329" s="6" t="str">
        <f>IF(I329="","",IFERROR(VLOOKUP(I329,設定!$A$2:$B$5,2,FALSE),""))</f>
        <v/>
      </c>
      <c r="R329" s="6" t="str">
        <f>IF(J329="","",IFERROR(VLOOKUP(J329,設定!$A$2:$B$5,2,FALSE),""))</f>
        <v/>
      </c>
      <c r="S329" s="6" t="str">
        <f t="shared" si="15"/>
        <v/>
      </c>
      <c r="T329" s="6" t="str">
        <f t="shared" si="16"/>
        <v/>
      </c>
      <c r="U329" s="6" t="str">
        <f>IF($T329="","",IF($T329&gt;=設定!$B$7,"合格","不合格"))</f>
        <v/>
      </c>
      <c r="V329" s="6" t="str">
        <f t="shared" si="17"/>
        <v/>
      </c>
    </row>
    <row r="330" spans="12:22" x14ac:dyDescent="0.2">
      <c r="L330" s="6" t="str">
        <f>IF(D330="","",IFERROR(VLOOKUP(D330,設定!$A$2:$B$5,2,FALSE),""))</f>
        <v/>
      </c>
      <c r="M330" s="6" t="str">
        <f>IF(E330="","",IFERROR(VLOOKUP(E330,設定!$A$2:$B$5,2,FALSE),""))</f>
        <v/>
      </c>
      <c r="N330" s="6" t="str">
        <f>IF(F330="","",IFERROR(VLOOKUP(F330,設定!$A$2:$B$5,2,FALSE),""))</f>
        <v/>
      </c>
      <c r="O330" s="6" t="str">
        <f>IF(G330="","",IFERROR(VLOOKUP(G330,設定!$A$2:$B$5,2,FALSE),""))</f>
        <v/>
      </c>
      <c r="P330" s="6" t="str">
        <f>IF(H330="","",IFERROR(VLOOKUP(H330,設定!$A$2:$B$5,2,FALSE),""))</f>
        <v/>
      </c>
      <c r="Q330" s="6" t="str">
        <f>IF(I330="","",IFERROR(VLOOKUP(I330,設定!$A$2:$B$5,2,FALSE),""))</f>
        <v/>
      </c>
      <c r="R330" s="6" t="str">
        <f>IF(J330="","",IFERROR(VLOOKUP(J330,設定!$A$2:$B$5,2,FALSE),""))</f>
        <v/>
      </c>
      <c r="S330" s="6" t="str">
        <f t="shared" si="15"/>
        <v/>
      </c>
      <c r="T330" s="6" t="str">
        <f t="shared" si="16"/>
        <v/>
      </c>
      <c r="U330" s="6" t="str">
        <f>IF($T330="","",IF($T330&gt;=設定!$B$7,"合格","不合格"))</f>
        <v/>
      </c>
      <c r="V330" s="6" t="str">
        <f t="shared" si="17"/>
        <v/>
      </c>
    </row>
    <row r="331" spans="12:22" x14ac:dyDescent="0.2">
      <c r="L331" s="6" t="str">
        <f>IF(D331="","",IFERROR(VLOOKUP(D331,設定!$A$2:$B$5,2,FALSE),""))</f>
        <v/>
      </c>
      <c r="M331" s="6" t="str">
        <f>IF(E331="","",IFERROR(VLOOKUP(E331,設定!$A$2:$B$5,2,FALSE),""))</f>
        <v/>
      </c>
      <c r="N331" s="6" t="str">
        <f>IF(F331="","",IFERROR(VLOOKUP(F331,設定!$A$2:$B$5,2,FALSE),""))</f>
        <v/>
      </c>
      <c r="O331" s="6" t="str">
        <f>IF(G331="","",IFERROR(VLOOKUP(G331,設定!$A$2:$B$5,2,FALSE),""))</f>
        <v/>
      </c>
      <c r="P331" s="6" t="str">
        <f>IF(H331="","",IFERROR(VLOOKUP(H331,設定!$A$2:$B$5,2,FALSE),""))</f>
        <v/>
      </c>
      <c r="Q331" s="6" t="str">
        <f>IF(I331="","",IFERROR(VLOOKUP(I331,設定!$A$2:$B$5,2,FALSE),""))</f>
        <v/>
      </c>
      <c r="R331" s="6" t="str">
        <f>IF(J331="","",IFERROR(VLOOKUP(J331,設定!$A$2:$B$5,2,FALSE),""))</f>
        <v/>
      </c>
      <c r="S331" s="6" t="str">
        <f t="shared" si="15"/>
        <v/>
      </c>
      <c r="T331" s="6" t="str">
        <f t="shared" si="16"/>
        <v/>
      </c>
      <c r="U331" s="6" t="str">
        <f>IF($T331="","",IF($T331&gt;=設定!$B$7,"合格","不合格"))</f>
        <v/>
      </c>
      <c r="V331" s="6" t="str">
        <f t="shared" si="17"/>
        <v/>
      </c>
    </row>
    <row r="332" spans="12:22" x14ac:dyDescent="0.2">
      <c r="L332" s="6" t="str">
        <f>IF(D332="","",IFERROR(VLOOKUP(D332,設定!$A$2:$B$5,2,FALSE),""))</f>
        <v/>
      </c>
      <c r="M332" s="6" t="str">
        <f>IF(E332="","",IFERROR(VLOOKUP(E332,設定!$A$2:$B$5,2,FALSE),""))</f>
        <v/>
      </c>
      <c r="N332" s="6" t="str">
        <f>IF(F332="","",IFERROR(VLOOKUP(F332,設定!$A$2:$B$5,2,FALSE),""))</f>
        <v/>
      </c>
      <c r="O332" s="6" t="str">
        <f>IF(G332="","",IFERROR(VLOOKUP(G332,設定!$A$2:$B$5,2,FALSE),""))</f>
        <v/>
      </c>
      <c r="P332" s="6" t="str">
        <f>IF(H332="","",IFERROR(VLOOKUP(H332,設定!$A$2:$B$5,2,FALSE),""))</f>
        <v/>
      </c>
      <c r="Q332" s="6" t="str">
        <f>IF(I332="","",IFERROR(VLOOKUP(I332,設定!$A$2:$B$5,2,FALSE),""))</f>
        <v/>
      </c>
      <c r="R332" s="6" t="str">
        <f>IF(J332="","",IFERROR(VLOOKUP(J332,設定!$A$2:$B$5,2,FALSE),""))</f>
        <v/>
      </c>
      <c r="S332" s="6" t="str">
        <f t="shared" si="15"/>
        <v/>
      </c>
      <c r="T332" s="6" t="str">
        <f t="shared" si="16"/>
        <v/>
      </c>
      <c r="U332" s="6" t="str">
        <f>IF($T332="","",IF($T332&gt;=設定!$B$7,"合格","不合格"))</f>
        <v/>
      </c>
      <c r="V332" s="6" t="str">
        <f t="shared" si="17"/>
        <v/>
      </c>
    </row>
    <row r="333" spans="12:22" x14ac:dyDescent="0.2">
      <c r="L333" s="6" t="str">
        <f>IF(D333="","",IFERROR(VLOOKUP(D333,設定!$A$2:$B$5,2,FALSE),""))</f>
        <v/>
      </c>
      <c r="M333" s="6" t="str">
        <f>IF(E333="","",IFERROR(VLOOKUP(E333,設定!$A$2:$B$5,2,FALSE),""))</f>
        <v/>
      </c>
      <c r="N333" s="6" t="str">
        <f>IF(F333="","",IFERROR(VLOOKUP(F333,設定!$A$2:$B$5,2,FALSE),""))</f>
        <v/>
      </c>
      <c r="O333" s="6" t="str">
        <f>IF(G333="","",IFERROR(VLOOKUP(G333,設定!$A$2:$B$5,2,FALSE),""))</f>
        <v/>
      </c>
      <c r="P333" s="6" t="str">
        <f>IF(H333="","",IFERROR(VLOOKUP(H333,設定!$A$2:$B$5,2,FALSE),""))</f>
        <v/>
      </c>
      <c r="Q333" s="6" t="str">
        <f>IF(I333="","",IFERROR(VLOOKUP(I333,設定!$A$2:$B$5,2,FALSE),""))</f>
        <v/>
      </c>
      <c r="R333" s="6" t="str">
        <f>IF(J333="","",IFERROR(VLOOKUP(J333,設定!$A$2:$B$5,2,FALSE),""))</f>
        <v/>
      </c>
      <c r="S333" s="6" t="str">
        <f t="shared" si="15"/>
        <v/>
      </c>
      <c r="T333" s="6" t="str">
        <f t="shared" si="16"/>
        <v/>
      </c>
      <c r="U333" s="6" t="str">
        <f>IF($T333="","",IF($T333&gt;=設定!$B$7,"合格","不合格"))</f>
        <v/>
      </c>
      <c r="V333" s="6" t="str">
        <f t="shared" si="17"/>
        <v/>
      </c>
    </row>
    <row r="334" spans="12:22" x14ac:dyDescent="0.2">
      <c r="L334" s="6" t="str">
        <f>IF(D334="","",IFERROR(VLOOKUP(D334,設定!$A$2:$B$5,2,FALSE),""))</f>
        <v/>
      </c>
      <c r="M334" s="6" t="str">
        <f>IF(E334="","",IFERROR(VLOOKUP(E334,設定!$A$2:$B$5,2,FALSE),""))</f>
        <v/>
      </c>
      <c r="N334" s="6" t="str">
        <f>IF(F334="","",IFERROR(VLOOKUP(F334,設定!$A$2:$B$5,2,FALSE),""))</f>
        <v/>
      </c>
      <c r="O334" s="6" t="str">
        <f>IF(G334="","",IFERROR(VLOOKUP(G334,設定!$A$2:$B$5,2,FALSE),""))</f>
        <v/>
      </c>
      <c r="P334" s="6" t="str">
        <f>IF(H334="","",IFERROR(VLOOKUP(H334,設定!$A$2:$B$5,2,FALSE),""))</f>
        <v/>
      </c>
      <c r="Q334" s="6" t="str">
        <f>IF(I334="","",IFERROR(VLOOKUP(I334,設定!$A$2:$B$5,2,FALSE),""))</f>
        <v/>
      </c>
      <c r="R334" s="6" t="str">
        <f>IF(J334="","",IFERROR(VLOOKUP(J334,設定!$A$2:$B$5,2,FALSE),""))</f>
        <v/>
      </c>
      <c r="S334" s="6" t="str">
        <f t="shared" si="15"/>
        <v/>
      </c>
      <c r="T334" s="6" t="str">
        <f t="shared" si="16"/>
        <v/>
      </c>
      <c r="U334" s="6" t="str">
        <f>IF($T334="","",IF($T334&gt;=設定!$B$7,"合格","不合格"))</f>
        <v/>
      </c>
      <c r="V334" s="6" t="str">
        <f t="shared" si="17"/>
        <v/>
      </c>
    </row>
    <row r="335" spans="12:22" x14ac:dyDescent="0.2">
      <c r="L335" s="6" t="str">
        <f>IF(D335="","",IFERROR(VLOOKUP(D335,設定!$A$2:$B$5,2,FALSE),""))</f>
        <v/>
      </c>
      <c r="M335" s="6" t="str">
        <f>IF(E335="","",IFERROR(VLOOKUP(E335,設定!$A$2:$B$5,2,FALSE),""))</f>
        <v/>
      </c>
      <c r="N335" s="6" t="str">
        <f>IF(F335="","",IFERROR(VLOOKUP(F335,設定!$A$2:$B$5,2,FALSE),""))</f>
        <v/>
      </c>
      <c r="O335" s="6" t="str">
        <f>IF(G335="","",IFERROR(VLOOKUP(G335,設定!$A$2:$B$5,2,FALSE),""))</f>
        <v/>
      </c>
      <c r="P335" s="6" t="str">
        <f>IF(H335="","",IFERROR(VLOOKUP(H335,設定!$A$2:$B$5,2,FALSE),""))</f>
        <v/>
      </c>
      <c r="Q335" s="6" t="str">
        <f>IF(I335="","",IFERROR(VLOOKUP(I335,設定!$A$2:$B$5,2,FALSE),""))</f>
        <v/>
      </c>
      <c r="R335" s="6" t="str">
        <f>IF(J335="","",IFERROR(VLOOKUP(J335,設定!$A$2:$B$5,2,FALSE),""))</f>
        <v/>
      </c>
      <c r="S335" s="6" t="str">
        <f t="shared" si="15"/>
        <v/>
      </c>
      <c r="T335" s="6" t="str">
        <f t="shared" si="16"/>
        <v/>
      </c>
      <c r="U335" s="6" t="str">
        <f>IF($T335="","",IF($T335&gt;=設定!$B$7,"合格","不合格"))</f>
        <v/>
      </c>
      <c r="V335" s="6" t="str">
        <f t="shared" si="17"/>
        <v/>
      </c>
    </row>
    <row r="336" spans="12:22" x14ac:dyDescent="0.2">
      <c r="L336" s="6" t="str">
        <f>IF(D336="","",IFERROR(VLOOKUP(D336,設定!$A$2:$B$5,2,FALSE),""))</f>
        <v/>
      </c>
      <c r="M336" s="6" t="str">
        <f>IF(E336="","",IFERROR(VLOOKUP(E336,設定!$A$2:$B$5,2,FALSE),""))</f>
        <v/>
      </c>
      <c r="N336" s="6" t="str">
        <f>IF(F336="","",IFERROR(VLOOKUP(F336,設定!$A$2:$B$5,2,FALSE),""))</f>
        <v/>
      </c>
      <c r="O336" s="6" t="str">
        <f>IF(G336="","",IFERROR(VLOOKUP(G336,設定!$A$2:$B$5,2,FALSE),""))</f>
        <v/>
      </c>
      <c r="P336" s="6" t="str">
        <f>IF(H336="","",IFERROR(VLOOKUP(H336,設定!$A$2:$B$5,2,FALSE),""))</f>
        <v/>
      </c>
      <c r="Q336" s="6" t="str">
        <f>IF(I336="","",IFERROR(VLOOKUP(I336,設定!$A$2:$B$5,2,FALSE),""))</f>
        <v/>
      </c>
      <c r="R336" s="6" t="str">
        <f>IF(J336="","",IFERROR(VLOOKUP(J336,設定!$A$2:$B$5,2,FALSE),""))</f>
        <v/>
      </c>
      <c r="S336" s="6" t="str">
        <f t="shared" si="15"/>
        <v/>
      </c>
      <c r="T336" s="6" t="str">
        <f t="shared" si="16"/>
        <v/>
      </c>
      <c r="U336" s="6" t="str">
        <f>IF($T336="","",IF($T336&gt;=設定!$B$7,"合格","不合格"))</f>
        <v/>
      </c>
      <c r="V336" s="6" t="str">
        <f t="shared" si="17"/>
        <v/>
      </c>
    </row>
    <row r="337" spans="12:22" x14ac:dyDescent="0.2">
      <c r="L337" s="6" t="str">
        <f>IF(D337="","",IFERROR(VLOOKUP(D337,設定!$A$2:$B$5,2,FALSE),""))</f>
        <v/>
      </c>
      <c r="M337" s="6" t="str">
        <f>IF(E337="","",IFERROR(VLOOKUP(E337,設定!$A$2:$B$5,2,FALSE),""))</f>
        <v/>
      </c>
      <c r="N337" s="6" t="str">
        <f>IF(F337="","",IFERROR(VLOOKUP(F337,設定!$A$2:$B$5,2,FALSE),""))</f>
        <v/>
      </c>
      <c r="O337" s="6" t="str">
        <f>IF(G337="","",IFERROR(VLOOKUP(G337,設定!$A$2:$B$5,2,FALSE),""))</f>
        <v/>
      </c>
      <c r="P337" s="6" t="str">
        <f>IF(H337="","",IFERROR(VLOOKUP(H337,設定!$A$2:$B$5,2,FALSE),""))</f>
        <v/>
      </c>
      <c r="Q337" s="6" t="str">
        <f>IF(I337="","",IFERROR(VLOOKUP(I337,設定!$A$2:$B$5,2,FALSE),""))</f>
        <v/>
      </c>
      <c r="R337" s="6" t="str">
        <f>IF(J337="","",IFERROR(VLOOKUP(J337,設定!$A$2:$B$5,2,FALSE),""))</f>
        <v/>
      </c>
      <c r="S337" s="6" t="str">
        <f t="shared" si="15"/>
        <v/>
      </c>
      <c r="T337" s="6" t="str">
        <f t="shared" si="16"/>
        <v/>
      </c>
      <c r="U337" s="6" t="str">
        <f>IF($T337="","",IF($T337&gt;=設定!$B$7,"合格","不合格"))</f>
        <v/>
      </c>
      <c r="V337" s="6" t="str">
        <f t="shared" si="17"/>
        <v/>
      </c>
    </row>
    <row r="338" spans="12:22" x14ac:dyDescent="0.2">
      <c r="L338" s="6" t="str">
        <f>IF(D338="","",IFERROR(VLOOKUP(D338,設定!$A$2:$B$5,2,FALSE),""))</f>
        <v/>
      </c>
      <c r="M338" s="6" t="str">
        <f>IF(E338="","",IFERROR(VLOOKUP(E338,設定!$A$2:$B$5,2,FALSE),""))</f>
        <v/>
      </c>
      <c r="N338" s="6" t="str">
        <f>IF(F338="","",IFERROR(VLOOKUP(F338,設定!$A$2:$B$5,2,FALSE),""))</f>
        <v/>
      </c>
      <c r="O338" s="6" t="str">
        <f>IF(G338="","",IFERROR(VLOOKUP(G338,設定!$A$2:$B$5,2,FALSE),""))</f>
        <v/>
      </c>
      <c r="P338" s="6" t="str">
        <f>IF(H338="","",IFERROR(VLOOKUP(H338,設定!$A$2:$B$5,2,FALSE),""))</f>
        <v/>
      </c>
      <c r="Q338" s="6" t="str">
        <f>IF(I338="","",IFERROR(VLOOKUP(I338,設定!$A$2:$B$5,2,FALSE),""))</f>
        <v/>
      </c>
      <c r="R338" s="6" t="str">
        <f>IF(J338="","",IFERROR(VLOOKUP(J338,設定!$A$2:$B$5,2,FALSE),""))</f>
        <v/>
      </c>
      <c r="S338" s="6" t="str">
        <f t="shared" si="15"/>
        <v/>
      </c>
      <c r="T338" s="6" t="str">
        <f t="shared" si="16"/>
        <v/>
      </c>
      <c r="U338" s="6" t="str">
        <f>IF($T338="","",IF($T338&gt;=設定!$B$7,"合格","不合格"))</f>
        <v/>
      </c>
      <c r="V338" s="6" t="str">
        <f t="shared" si="17"/>
        <v/>
      </c>
    </row>
    <row r="339" spans="12:22" x14ac:dyDescent="0.2">
      <c r="L339" s="6" t="str">
        <f>IF(D339="","",IFERROR(VLOOKUP(D339,設定!$A$2:$B$5,2,FALSE),""))</f>
        <v/>
      </c>
      <c r="M339" s="6" t="str">
        <f>IF(E339="","",IFERROR(VLOOKUP(E339,設定!$A$2:$B$5,2,FALSE),""))</f>
        <v/>
      </c>
      <c r="N339" s="6" t="str">
        <f>IF(F339="","",IFERROR(VLOOKUP(F339,設定!$A$2:$B$5,2,FALSE),""))</f>
        <v/>
      </c>
      <c r="O339" s="6" t="str">
        <f>IF(G339="","",IFERROR(VLOOKUP(G339,設定!$A$2:$B$5,2,FALSE),""))</f>
        <v/>
      </c>
      <c r="P339" s="6" t="str">
        <f>IF(H339="","",IFERROR(VLOOKUP(H339,設定!$A$2:$B$5,2,FALSE),""))</f>
        <v/>
      </c>
      <c r="Q339" s="6" t="str">
        <f>IF(I339="","",IFERROR(VLOOKUP(I339,設定!$A$2:$B$5,2,FALSE),""))</f>
        <v/>
      </c>
      <c r="R339" s="6" t="str">
        <f>IF(J339="","",IFERROR(VLOOKUP(J339,設定!$A$2:$B$5,2,FALSE),""))</f>
        <v/>
      </c>
      <c r="S339" s="6" t="str">
        <f t="shared" si="15"/>
        <v/>
      </c>
      <c r="T339" s="6" t="str">
        <f t="shared" si="16"/>
        <v/>
      </c>
      <c r="U339" s="6" t="str">
        <f>IF($T339="","",IF($T339&gt;=設定!$B$7,"合格","不合格"))</f>
        <v/>
      </c>
      <c r="V339" s="6" t="str">
        <f t="shared" si="17"/>
        <v/>
      </c>
    </row>
    <row r="340" spans="12:22" x14ac:dyDescent="0.2">
      <c r="L340" s="6" t="str">
        <f>IF(D340="","",IFERROR(VLOOKUP(D340,設定!$A$2:$B$5,2,FALSE),""))</f>
        <v/>
      </c>
      <c r="M340" s="6" t="str">
        <f>IF(E340="","",IFERROR(VLOOKUP(E340,設定!$A$2:$B$5,2,FALSE),""))</f>
        <v/>
      </c>
      <c r="N340" s="6" t="str">
        <f>IF(F340="","",IFERROR(VLOOKUP(F340,設定!$A$2:$B$5,2,FALSE),""))</f>
        <v/>
      </c>
      <c r="O340" s="6" t="str">
        <f>IF(G340="","",IFERROR(VLOOKUP(G340,設定!$A$2:$B$5,2,FALSE),""))</f>
        <v/>
      </c>
      <c r="P340" s="6" t="str">
        <f>IF(H340="","",IFERROR(VLOOKUP(H340,設定!$A$2:$B$5,2,FALSE),""))</f>
        <v/>
      </c>
      <c r="Q340" s="6" t="str">
        <f>IF(I340="","",IFERROR(VLOOKUP(I340,設定!$A$2:$B$5,2,FALSE),""))</f>
        <v/>
      </c>
      <c r="R340" s="6" t="str">
        <f>IF(J340="","",IFERROR(VLOOKUP(J340,設定!$A$2:$B$5,2,FALSE),""))</f>
        <v/>
      </c>
      <c r="S340" s="6" t="str">
        <f t="shared" si="15"/>
        <v/>
      </c>
      <c r="T340" s="6" t="str">
        <f t="shared" si="16"/>
        <v/>
      </c>
      <c r="U340" s="6" t="str">
        <f>IF($T340="","",IF($T340&gt;=設定!$B$7,"合格","不合格"))</f>
        <v/>
      </c>
      <c r="V340" s="6" t="str">
        <f t="shared" si="17"/>
        <v/>
      </c>
    </row>
    <row r="341" spans="12:22" x14ac:dyDescent="0.2">
      <c r="L341" s="6" t="str">
        <f>IF(D341="","",IFERROR(VLOOKUP(D341,設定!$A$2:$B$5,2,FALSE),""))</f>
        <v/>
      </c>
      <c r="M341" s="6" t="str">
        <f>IF(E341="","",IFERROR(VLOOKUP(E341,設定!$A$2:$B$5,2,FALSE),""))</f>
        <v/>
      </c>
      <c r="N341" s="6" t="str">
        <f>IF(F341="","",IFERROR(VLOOKUP(F341,設定!$A$2:$B$5,2,FALSE),""))</f>
        <v/>
      </c>
      <c r="O341" s="6" t="str">
        <f>IF(G341="","",IFERROR(VLOOKUP(G341,設定!$A$2:$B$5,2,FALSE),""))</f>
        <v/>
      </c>
      <c r="P341" s="6" t="str">
        <f>IF(H341="","",IFERROR(VLOOKUP(H341,設定!$A$2:$B$5,2,FALSE),""))</f>
        <v/>
      </c>
      <c r="Q341" s="6" t="str">
        <f>IF(I341="","",IFERROR(VLOOKUP(I341,設定!$A$2:$B$5,2,FALSE),""))</f>
        <v/>
      </c>
      <c r="R341" s="6" t="str">
        <f>IF(J341="","",IFERROR(VLOOKUP(J341,設定!$A$2:$B$5,2,FALSE),""))</f>
        <v/>
      </c>
      <c r="S341" s="6" t="str">
        <f t="shared" si="15"/>
        <v/>
      </c>
      <c r="T341" s="6" t="str">
        <f t="shared" si="16"/>
        <v/>
      </c>
      <c r="U341" s="6" t="str">
        <f>IF($T341="","",IF($T341&gt;=設定!$B$7,"合格","不合格"))</f>
        <v/>
      </c>
      <c r="V341" s="6" t="str">
        <f t="shared" si="17"/>
        <v/>
      </c>
    </row>
    <row r="342" spans="12:22" x14ac:dyDescent="0.2">
      <c r="L342" s="6" t="str">
        <f>IF(D342="","",IFERROR(VLOOKUP(D342,設定!$A$2:$B$5,2,FALSE),""))</f>
        <v/>
      </c>
      <c r="M342" s="6" t="str">
        <f>IF(E342="","",IFERROR(VLOOKUP(E342,設定!$A$2:$B$5,2,FALSE),""))</f>
        <v/>
      </c>
      <c r="N342" s="6" t="str">
        <f>IF(F342="","",IFERROR(VLOOKUP(F342,設定!$A$2:$B$5,2,FALSE),""))</f>
        <v/>
      </c>
      <c r="O342" s="6" t="str">
        <f>IF(G342="","",IFERROR(VLOOKUP(G342,設定!$A$2:$B$5,2,FALSE),""))</f>
        <v/>
      </c>
      <c r="P342" s="6" t="str">
        <f>IF(H342="","",IFERROR(VLOOKUP(H342,設定!$A$2:$B$5,2,FALSE),""))</f>
        <v/>
      </c>
      <c r="Q342" s="6" t="str">
        <f>IF(I342="","",IFERROR(VLOOKUP(I342,設定!$A$2:$B$5,2,FALSE),""))</f>
        <v/>
      </c>
      <c r="R342" s="6" t="str">
        <f>IF(J342="","",IFERROR(VLOOKUP(J342,設定!$A$2:$B$5,2,FALSE),""))</f>
        <v/>
      </c>
      <c r="S342" s="6" t="str">
        <f t="shared" si="15"/>
        <v/>
      </c>
      <c r="T342" s="6" t="str">
        <f t="shared" si="16"/>
        <v/>
      </c>
      <c r="U342" s="6" t="str">
        <f>IF($T342="","",IF($T342&gt;=設定!$B$7,"合格","不合格"))</f>
        <v/>
      </c>
      <c r="V342" s="6" t="str">
        <f t="shared" si="17"/>
        <v/>
      </c>
    </row>
    <row r="343" spans="12:22" x14ac:dyDescent="0.2">
      <c r="L343" s="6" t="str">
        <f>IF(D343="","",IFERROR(VLOOKUP(D343,設定!$A$2:$B$5,2,FALSE),""))</f>
        <v/>
      </c>
      <c r="M343" s="6" t="str">
        <f>IF(E343="","",IFERROR(VLOOKUP(E343,設定!$A$2:$B$5,2,FALSE),""))</f>
        <v/>
      </c>
      <c r="N343" s="6" t="str">
        <f>IF(F343="","",IFERROR(VLOOKUP(F343,設定!$A$2:$B$5,2,FALSE),""))</f>
        <v/>
      </c>
      <c r="O343" s="6" t="str">
        <f>IF(G343="","",IFERROR(VLOOKUP(G343,設定!$A$2:$B$5,2,FALSE),""))</f>
        <v/>
      </c>
      <c r="P343" s="6" t="str">
        <f>IF(H343="","",IFERROR(VLOOKUP(H343,設定!$A$2:$B$5,2,FALSE),""))</f>
        <v/>
      </c>
      <c r="Q343" s="6" t="str">
        <f>IF(I343="","",IFERROR(VLOOKUP(I343,設定!$A$2:$B$5,2,FALSE),""))</f>
        <v/>
      </c>
      <c r="R343" s="6" t="str">
        <f>IF(J343="","",IFERROR(VLOOKUP(J343,設定!$A$2:$B$5,2,FALSE),""))</f>
        <v/>
      </c>
      <c r="S343" s="6" t="str">
        <f t="shared" si="15"/>
        <v/>
      </c>
      <c r="T343" s="6" t="str">
        <f t="shared" si="16"/>
        <v/>
      </c>
      <c r="U343" s="6" t="str">
        <f>IF($T343="","",IF($T343&gt;=設定!$B$7,"合格","不合格"))</f>
        <v/>
      </c>
      <c r="V343" s="6" t="str">
        <f t="shared" si="17"/>
        <v/>
      </c>
    </row>
    <row r="344" spans="12:22" x14ac:dyDescent="0.2">
      <c r="L344" s="6" t="str">
        <f>IF(D344="","",IFERROR(VLOOKUP(D344,設定!$A$2:$B$5,2,FALSE),""))</f>
        <v/>
      </c>
      <c r="M344" s="6" t="str">
        <f>IF(E344="","",IFERROR(VLOOKUP(E344,設定!$A$2:$B$5,2,FALSE),""))</f>
        <v/>
      </c>
      <c r="N344" s="6" t="str">
        <f>IF(F344="","",IFERROR(VLOOKUP(F344,設定!$A$2:$B$5,2,FALSE),""))</f>
        <v/>
      </c>
      <c r="O344" s="6" t="str">
        <f>IF(G344="","",IFERROR(VLOOKUP(G344,設定!$A$2:$B$5,2,FALSE),""))</f>
        <v/>
      </c>
      <c r="P344" s="6" t="str">
        <f>IF(H344="","",IFERROR(VLOOKUP(H344,設定!$A$2:$B$5,2,FALSE),""))</f>
        <v/>
      </c>
      <c r="Q344" s="6" t="str">
        <f>IF(I344="","",IFERROR(VLOOKUP(I344,設定!$A$2:$B$5,2,FALSE),""))</f>
        <v/>
      </c>
      <c r="R344" s="6" t="str">
        <f>IF(J344="","",IFERROR(VLOOKUP(J344,設定!$A$2:$B$5,2,FALSE),""))</f>
        <v/>
      </c>
      <c r="S344" s="6" t="str">
        <f t="shared" si="15"/>
        <v/>
      </c>
      <c r="T344" s="6" t="str">
        <f t="shared" si="16"/>
        <v/>
      </c>
      <c r="U344" s="6" t="str">
        <f>IF($T344="","",IF($T344&gt;=設定!$B$7,"合格","不合格"))</f>
        <v/>
      </c>
      <c r="V344" s="6" t="str">
        <f t="shared" si="17"/>
        <v/>
      </c>
    </row>
    <row r="345" spans="12:22" x14ac:dyDescent="0.2">
      <c r="L345" s="6" t="str">
        <f>IF(D345="","",IFERROR(VLOOKUP(D345,設定!$A$2:$B$5,2,FALSE),""))</f>
        <v/>
      </c>
      <c r="M345" s="6" t="str">
        <f>IF(E345="","",IFERROR(VLOOKUP(E345,設定!$A$2:$B$5,2,FALSE),""))</f>
        <v/>
      </c>
      <c r="N345" s="6" t="str">
        <f>IF(F345="","",IFERROR(VLOOKUP(F345,設定!$A$2:$B$5,2,FALSE),""))</f>
        <v/>
      </c>
      <c r="O345" s="6" t="str">
        <f>IF(G345="","",IFERROR(VLOOKUP(G345,設定!$A$2:$B$5,2,FALSE),""))</f>
        <v/>
      </c>
      <c r="P345" s="6" t="str">
        <f>IF(H345="","",IFERROR(VLOOKUP(H345,設定!$A$2:$B$5,2,FALSE),""))</f>
        <v/>
      </c>
      <c r="Q345" s="6" t="str">
        <f>IF(I345="","",IFERROR(VLOOKUP(I345,設定!$A$2:$B$5,2,FALSE),""))</f>
        <v/>
      </c>
      <c r="R345" s="6" t="str">
        <f>IF(J345="","",IFERROR(VLOOKUP(J345,設定!$A$2:$B$5,2,FALSE),""))</f>
        <v/>
      </c>
      <c r="S345" s="6" t="str">
        <f t="shared" si="15"/>
        <v/>
      </c>
      <c r="T345" s="6" t="str">
        <f t="shared" si="16"/>
        <v/>
      </c>
      <c r="U345" s="6" t="str">
        <f>IF($T345="","",IF($T345&gt;=設定!$B$7,"合格","不合格"))</f>
        <v/>
      </c>
      <c r="V345" s="6" t="str">
        <f t="shared" si="17"/>
        <v/>
      </c>
    </row>
    <row r="346" spans="12:22" x14ac:dyDescent="0.2">
      <c r="L346" s="6" t="str">
        <f>IF(D346="","",IFERROR(VLOOKUP(D346,設定!$A$2:$B$5,2,FALSE),""))</f>
        <v/>
      </c>
      <c r="M346" s="6" t="str">
        <f>IF(E346="","",IFERROR(VLOOKUP(E346,設定!$A$2:$B$5,2,FALSE),""))</f>
        <v/>
      </c>
      <c r="N346" s="6" t="str">
        <f>IF(F346="","",IFERROR(VLOOKUP(F346,設定!$A$2:$B$5,2,FALSE),""))</f>
        <v/>
      </c>
      <c r="O346" s="6" t="str">
        <f>IF(G346="","",IFERROR(VLOOKUP(G346,設定!$A$2:$B$5,2,FALSE),""))</f>
        <v/>
      </c>
      <c r="P346" s="6" t="str">
        <f>IF(H346="","",IFERROR(VLOOKUP(H346,設定!$A$2:$B$5,2,FALSE),""))</f>
        <v/>
      </c>
      <c r="Q346" s="6" t="str">
        <f>IF(I346="","",IFERROR(VLOOKUP(I346,設定!$A$2:$B$5,2,FALSE),""))</f>
        <v/>
      </c>
      <c r="R346" s="6" t="str">
        <f>IF(J346="","",IFERROR(VLOOKUP(J346,設定!$A$2:$B$5,2,FALSE),""))</f>
        <v/>
      </c>
      <c r="S346" s="6" t="str">
        <f t="shared" si="15"/>
        <v/>
      </c>
      <c r="T346" s="6" t="str">
        <f t="shared" si="16"/>
        <v/>
      </c>
      <c r="U346" s="6" t="str">
        <f>IF($T346="","",IF($T346&gt;=設定!$B$7,"合格","不合格"))</f>
        <v/>
      </c>
      <c r="V346" s="6" t="str">
        <f t="shared" si="17"/>
        <v/>
      </c>
    </row>
    <row r="347" spans="12:22" x14ac:dyDescent="0.2">
      <c r="L347" s="6" t="str">
        <f>IF(D347="","",IFERROR(VLOOKUP(D347,設定!$A$2:$B$5,2,FALSE),""))</f>
        <v/>
      </c>
      <c r="M347" s="6" t="str">
        <f>IF(E347="","",IFERROR(VLOOKUP(E347,設定!$A$2:$B$5,2,FALSE),""))</f>
        <v/>
      </c>
      <c r="N347" s="6" t="str">
        <f>IF(F347="","",IFERROR(VLOOKUP(F347,設定!$A$2:$B$5,2,FALSE),""))</f>
        <v/>
      </c>
      <c r="O347" s="6" t="str">
        <f>IF(G347="","",IFERROR(VLOOKUP(G347,設定!$A$2:$B$5,2,FALSE),""))</f>
        <v/>
      </c>
      <c r="P347" s="6" t="str">
        <f>IF(H347="","",IFERROR(VLOOKUP(H347,設定!$A$2:$B$5,2,FALSE),""))</f>
        <v/>
      </c>
      <c r="Q347" s="6" t="str">
        <f>IF(I347="","",IFERROR(VLOOKUP(I347,設定!$A$2:$B$5,2,FALSE),""))</f>
        <v/>
      </c>
      <c r="R347" s="6" t="str">
        <f>IF(J347="","",IFERROR(VLOOKUP(J347,設定!$A$2:$B$5,2,FALSE),""))</f>
        <v/>
      </c>
      <c r="S347" s="6" t="str">
        <f t="shared" si="15"/>
        <v/>
      </c>
      <c r="T347" s="6" t="str">
        <f t="shared" si="16"/>
        <v/>
      </c>
      <c r="U347" s="6" t="str">
        <f>IF($T347="","",IF($T347&gt;=設定!$B$7,"合格","不合格"))</f>
        <v/>
      </c>
      <c r="V347" s="6" t="str">
        <f t="shared" si="17"/>
        <v/>
      </c>
    </row>
    <row r="348" spans="12:22" x14ac:dyDescent="0.2">
      <c r="L348" s="6" t="str">
        <f>IF(D348="","",IFERROR(VLOOKUP(D348,設定!$A$2:$B$5,2,FALSE),""))</f>
        <v/>
      </c>
      <c r="M348" s="6" t="str">
        <f>IF(E348="","",IFERROR(VLOOKUP(E348,設定!$A$2:$B$5,2,FALSE),""))</f>
        <v/>
      </c>
      <c r="N348" s="6" t="str">
        <f>IF(F348="","",IFERROR(VLOOKUP(F348,設定!$A$2:$B$5,2,FALSE),""))</f>
        <v/>
      </c>
      <c r="O348" s="6" t="str">
        <f>IF(G348="","",IFERROR(VLOOKUP(G348,設定!$A$2:$B$5,2,FALSE),""))</f>
        <v/>
      </c>
      <c r="P348" s="6" t="str">
        <f>IF(H348="","",IFERROR(VLOOKUP(H348,設定!$A$2:$B$5,2,FALSE),""))</f>
        <v/>
      </c>
      <c r="Q348" s="6" t="str">
        <f>IF(I348="","",IFERROR(VLOOKUP(I348,設定!$A$2:$B$5,2,FALSE),""))</f>
        <v/>
      </c>
      <c r="R348" s="6" t="str">
        <f>IF(J348="","",IFERROR(VLOOKUP(J348,設定!$A$2:$B$5,2,FALSE),""))</f>
        <v/>
      </c>
      <c r="S348" s="6" t="str">
        <f t="shared" si="15"/>
        <v/>
      </c>
      <c r="T348" s="6" t="str">
        <f t="shared" si="16"/>
        <v/>
      </c>
      <c r="U348" s="6" t="str">
        <f>IF($T348="","",IF($T348&gt;=設定!$B$7,"合格","不合格"))</f>
        <v/>
      </c>
      <c r="V348" s="6" t="str">
        <f t="shared" si="17"/>
        <v/>
      </c>
    </row>
    <row r="349" spans="12:22" x14ac:dyDescent="0.2">
      <c r="L349" s="6" t="str">
        <f>IF(D349="","",IFERROR(VLOOKUP(D349,設定!$A$2:$B$5,2,FALSE),""))</f>
        <v/>
      </c>
      <c r="M349" s="6" t="str">
        <f>IF(E349="","",IFERROR(VLOOKUP(E349,設定!$A$2:$B$5,2,FALSE),""))</f>
        <v/>
      </c>
      <c r="N349" s="6" t="str">
        <f>IF(F349="","",IFERROR(VLOOKUP(F349,設定!$A$2:$B$5,2,FALSE),""))</f>
        <v/>
      </c>
      <c r="O349" s="6" t="str">
        <f>IF(G349="","",IFERROR(VLOOKUP(G349,設定!$A$2:$B$5,2,FALSE),""))</f>
        <v/>
      </c>
      <c r="P349" s="6" t="str">
        <f>IF(H349="","",IFERROR(VLOOKUP(H349,設定!$A$2:$B$5,2,FALSE),""))</f>
        <v/>
      </c>
      <c r="Q349" s="6" t="str">
        <f>IF(I349="","",IFERROR(VLOOKUP(I349,設定!$A$2:$B$5,2,FALSE),""))</f>
        <v/>
      </c>
      <c r="R349" s="6" t="str">
        <f>IF(J349="","",IFERROR(VLOOKUP(J349,設定!$A$2:$B$5,2,FALSE),""))</f>
        <v/>
      </c>
      <c r="S349" s="6" t="str">
        <f t="shared" si="15"/>
        <v/>
      </c>
      <c r="T349" s="6" t="str">
        <f t="shared" si="16"/>
        <v/>
      </c>
      <c r="U349" s="6" t="str">
        <f>IF($T349="","",IF($T349&gt;=設定!$B$7,"合格","不合格"))</f>
        <v/>
      </c>
      <c r="V349" s="6" t="str">
        <f t="shared" si="17"/>
        <v/>
      </c>
    </row>
    <row r="350" spans="12:22" x14ac:dyDescent="0.2">
      <c r="L350" s="6" t="str">
        <f>IF(D350="","",IFERROR(VLOOKUP(D350,設定!$A$2:$B$5,2,FALSE),""))</f>
        <v/>
      </c>
      <c r="M350" s="6" t="str">
        <f>IF(E350="","",IFERROR(VLOOKUP(E350,設定!$A$2:$B$5,2,FALSE),""))</f>
        <v/>
      </c>
      <c r="N350" s="6" t="str">
        <f>IF(F350="","",IFERROR(VLOOKUP(F350,設定!$A$2:$B$5,2,FALSE),""))</f>
        <v/>
      </c>
      <c r="O350" s="6" t="str">
        <f>IF(G350="","",IFERROR(VLOOKUP(G350,設定!$A$2:$B$5,2,FALSE),""))</f>
        <v/>
      </c>
      <c r="P350" s="6" t="str">
        <f>IF(H350="","",IFERROR(VLOOKUP(H350,設定!$A$2:$B$5,2,FALSE),""))</f>
        <v/>
      </c>
      <c r="Q350" s="6" t="str">
        <f>IF(I350="","",IFERROR(VLOOKUP(I350,設定!$A$2:$B$5,2,FALSE),""))</f>
        <v/>
      </c>
      <c r="R350" s="6" t="str">
        <f>IF(J350="","",IFERROR(VLOOKUP(J350,設定!$A$2:$B$5,2,FALSE),""))</f>
        <v/>
      </c>
      <c r="S350" s="6" t="str">
        <f t="shared" si="15"/>
        <v/>
      </c>
      <c r="T350" s="6" t="str">
        <f t="shared" si="16"/>
        <v/>
      </c>
      <c r="U350" s="6" t="str">
        <f>IF($T350="","",IF($T350&gt;=設定!$B$7,"合格","不合格"))</f>
        <v/>
      </c>
      <c r="V350" s="6" t="str">
        <f t="shared" si="17"/>
        <v/>
      </c>
    </row>
    <row r="351" spans="12:22" x14ac:dyDescent="0.2">
      <c r="L351" s="6" t="str">
        <f>IF(D351="","",IFERROR(VLOOKUP(D351,設定!$A$2:$B$5,2,FALSE),""))</f>
        <v/>
      </c>
      <c r="M351" s="6" t="str">
        <f>IF(E351="","",IFERROR(VLOOKUP(E351,設定!$A$2:$B$5,2,FALSE),""))</f>
        <v/>
      </c>
      <c r="N351" s="6" t="str">
        <f>IF(F351="","",IFERROR(VLOOKUP(F351,設定!$A$2:$B$5,2,FALSE),""))</f>
        <v/>
      </c>
      <c r="O351" s="6" t="str">
        <f>IF(G351="","",IFERROR(VLOOKUP(G351,設定!$A$2:$B$5,2,FALSE),""))</f>
        <v/>
      </c>
      <c r="P351" s="6" t="str">
        <f>IF(H351="","",IFERROR(VLOOKUP(H351,設定!$A$2:$B$5,2,FALSE),""))</f>
        <v/>
      </c>
      <c r="Q351" s="6" t="str">
        <f>IF(I351="","",IFERROR(VLOOKUP(I351,設定!$A$2:$B$5,2,FALSE),""))</f>
        <v/>
      </c>
      <c r="R351" s="6" t="str">
        <f>IF(J351="","",IFERROR(VLOOKUP(J351,設定!$A$2:$B$5,2,FALSE),""))</f>
        <v/>
      </c>
      <c r="S351" s="6" t="str">
        <f t="shared" si="15"/>
        <v/>
      </c>
      <c r="T351" s="6" t="str">
        <f t="shared" si="16"/>
        <v/>
      </c>
      <c r="U351" s="6" t="str">
        <f>IF($T351="","",IF($T351&gt;=設定!$B$7,"合格","不合格"))</f>
        <v/>
      </c>
      <c r="V351" s="6" t="str">
        <f t="shared" si="17"/>
        <v/>
      </c>
    </row>
    <row r="352" spans="12:22" x14ac:dyDescent="0.2">
      <c r="L352" s="6" t="str">
        <f>IF(D352="","",IFERROR(VLOOKUP(D352,設定!$A$2:$B$5,2,FALSE),""))</f>
        <v/>
      </c>
      <c r="M352" s="6" t="str">
        <f>IF(E352="","",IFERROR(VLOOKUP(E352,設定!$A$2:$B$5,2,FALSE),""))</f>
        <v/>
      </c>
      <c r="N352" s="6" t="str">
        <f>IF(F352="","",IFERROR(VLOOKUP(F352,設定!$A$2:$B$5,2,FALSE),""))</f>
        <v/>
      </c>
      <c r="O352" s="6" t="str">
        <f>IF(G352="","",IFERROR(VLOOKUP(G352,設定!$A$2:$B$5,2,FALSE),""))</f>
        <v/>
      </c>
      <c r="P352" s="6" t="str">
        <f>IF(H352="","",IFERROR(VLOOKUP(H352,設定!$A$2:$B$5,2,FALSE),""))</f>
        <v/>
      </c>
      <c r="Q352" s="6" t="str">
        <f>IF(I352="","",IFERROR(VLOOKUP(I352,設定!$A$2:$B$5,2,FALSE),""))</f>
        <v/>
      </c>
      <c r="R352" s="6" t="str">
        <f>IF(J352="","",IFERROR(VLOOKUP(J352,設定!$A$2:$B$5,2,FALSE),""))</f>
        <v/>
      </c>
      <c r="S352" s="6" t="str">
        <f t="shared" si="15"/>
        <v/>
      </c>
      <c r="T352" s="6" t="str">
        <f t="shared" si="16"/>
        <v/>
      </c>
      <c r="U352" s="6" t="str">
        <f>IF($T352="","",IF($T352&gt;=設定!$B$7,"合格","不合格"))</f>
        <v/>
      </c>
      <c r="V352" s="6" t="str">
        <f t="shared" si="17"/>
        <v/>
      </c>
    </row>
    <row r="353" spans="12:22" x14ac:dyDescent="0.2">
      <c r="L353" s="6" t="str">
        <f>IF(D353="","",IFERROR(VLOOKUP(D353,設定!$A$2:$B$5,2,FALSE),""))</f>
        <v/>
      </c>
      <c r="M353" s="6" t="str">
        <f>IF(E353="","",IFERROR(VLOOKUP(E353,設定!$A$2:$B$5,2,FALSE),""))</f>
        <v/>
      </c>
      <c r="N353" s="6" t="str">
        <f>IF(F353="","",IFERROR(VLOOKUP(F353,設定!$A$2:$B$5,2,FALSE),""))</f>
        <v/>
      </c>
      <c r="O353" s="6" t="str">
        <f>IF(G353="","",IFERROR(VLOOKUP(G353,設定!$A$2:$B$5,2,FALSE),""))</f>
        <v/>
      </c>
      <c r="P353" s="6" t="str">
        <f>IF(H353="","",IFERROR(VLOOKUP(H353,設定!$A$2:$B$5,2,FALSE),""))</f>
        <v/>
      </c>
      <c r="Q353" s="6" t="str">
        <f>IF(I353="","",IFERROR(VLOOKUP(I353,設定!$A$2:$B$5,2,FALSE),""))</f>
        <v/>
      </c>
      <c r="R353" s="6" t="str">
        <f>IF(J353="","",IFERROR(VLOOKUP(J353,設定!$A$2:$B$5,2,FALSE),""))</f>
        <v/>
      </c>
      <c r="S353" s="6" t="str">
        <f t="shared" si="15"/>
        <v/>
      </c>
      <c r="T353" s="6" t="str">
        <f t="shared" si="16"/>
        <v/>
      </c>
      <c r="U353" s="6" t="str">
        <f>IF($T353="","",IF($T353&gt;=設定!$B$7,"合格","不合格"))</f>
        <v/>
      </c>
      <c r="V353" s="6" t="str">
        <f t="shared" si="17"/>
        <v/>
      </c>
    </row>
    <row r="354" spans="12:22" x14ac:dyDescent="0.2">
      <c r="L354" s="6" t="str">
        <f>IF(D354="","",IFERROR(VLOOKUP(D354,設定!$A$2:$B$5,2,FALSE),""))</f>
        <v/>
      </c>
      <c r="M354" s="6" t="str">
        <f>IF(E354="","",IFERROR(VLOOKUP(E354,設定!$A$2:$B$5,2,FALSE),""))</f>
        <v/>
      </c>
      <c r="N354" s="6" t="str">
        <f>IF(F354="","",IFERROR(VLOOKUP(F354,設定!$A$2:$B$5,2,FALSE),""))</f>
        <v/>
      </c>
      <c r="O354" s="6" t="str">
        <f>IF(G354="","",IFERROR(VLOOKUP(G354,設定!$A$2:$B$5,2,FALSE),""))</f>
        <v/>
      </c>
      <c r="P354" s="6" t="str">
        <f>IF(H354="","",IFERROR(VLOOKUP(H354,設定!$A$2:$B$5,2,FALSE),""))</f>
        <v/>
      </c>
      <c r="Q354" s="6" t="str">
        <f>IF(I354="","",IFERROR(VLOOKUP(I354,設定!$A$2:$B$5,2,FALSE),""))</f>
        <v/>
      </c>
      <c r="R354" s="6" t="str">
        <f>IF(J354="","",IFERROR(VLOOKUP(J354,設定!$A$2:$B$5,2,FALSE),""))</f>
        <v/>
      </c>
      <c r="S354" s="6" t="str">
        <f t="shared" si="15"/>
        <v/>
      </c>
      <c r="T354" s="6" t="str">
        <f t="shared" si="16"/>
        <v/>
      </c>
      <c r="U354" s="6" t="str">
        <f>IF($T354="","",IF($T354&gt;=設定!$B$7,"合格","不合格"))</f>
        <v/>
      </c>
      <c r="V354" s="6" t="str">
        <f t="shared" si="17"/>
        <v/>
      </c>
    </row>
    <row r="355" spans="12:22" x14ac:dyDescent="0.2">
      <c r="L355" s="6" t="str">
        <f>IF(D355="","",IFERROR(VLOOKUP(D355,設定!$A$2:$B$5,2,FALSE),""))</f>
        <v/>
      </c>
      <c r="M355" s="6" t="str">
        <f>IF(E355="","",IFERROR(VLOOKUP(E355,設定!$A$2:$B$5,2,FALSE),""))</f>
        <v/>
      </c>
      <c r="N355" s="6" t="str">
        <f>IF(F355="","",IFERROR(VLOOKUP(F355,設定!$A$2:$B$5,2,FALSE),""))</f>
        <v/>
      </c>
      <c r="O355" s="6" t="str">
        <f>IF(G355="","",IFERROR(VLOOKUP(G355,設定!$A$2:$B$5,2,FALSE),""))</f>
        <v/>
      </c>
      <c r="P355" s="6" t="str">
        <f>IF(H355="","",IFERROR(VLOOKUP(H355,設定!$A$2:$B$5,2,FALSE),""))</f>
        <v/>
      </c>
      <c r="Q355" s="6" t="str">
        <f>IF(I355="","",IFERROR(VLOOKUP(I355,設定!$A$2:$B$5,2,FALSE),""))</f>
        <v/>
      </c>
      <c r="R355" s="6" t="str">
        <f>IF(J355="","",IFERROR(VLOOKUP(J355,設定!$A$2:$B$5,2,FALSE),""))</f>
        <v/>
      </c>
      <c r="S355" s="6" t="str">
        <f t="shared" si="15"/>
        <v/>
      </c>
      <c r="T355" s="6" t="str">
        <f t="shared" si="16"/>
        <v/>
      </c>
      <c r="U355" s="6" t="str">
        <f>IF($T355="","",IF($T355&gt;=設定!$B$7,"合格","不合格"))</f>
        <v/>
      </c>
      <c r="V355" s="6" t="str">
        <f t="shared" si="17"/>
        <v/>
      </c>
    </row>
    <row r="356" spans="12:22" x14ac:dyDescent="0.2">
      <c r="L356" s="6" t="str">
        <f>IF(D356="","",IFERROR(VLOOKUP(D356,設定!$A$2:$B$5,2,FALSE),""))</f>
        <v/>
      </c>
      <c r="M356" s="6" t="str">
        <f>IF(E356="","",IFERROR(VLOOKUP(E356,設定!$A$2:$B$5,2,FALSE),""))</f>
        <v/>
      </c>
      <c r="N356" s="6" t="str">
        <f>IF(F356="","",IFERROR(VLOOKUP(F356,設定!$A$2:$B$5,2,FALSE),""))</f>
        <v/>
      </c>
      <c r="O356" s="6" t="str">
        <f>IF(G356="","",IFERROR(VLOOKUP(G356,設定!$A$2:$B$5,2,FALSE),""))</f>
        <v/>
      </c>
      <c r="P356" s="6" t="str">
        <f>IF(H356="","",IFERROR(VLOOKUP(H356,設定!$A$2:$B$5,2,FALSE),""))</f>
        <v/>
      </c>
      <c r="Q356" s="6" t="str">
        <f>IF(I356="","",IFERROR(VLOOKUP(I356,設定!$A$2:$B$5,2,FALSE),""))</f>
        <v/>
      </c>
      <c r="R356" s="6" t="str">
        <f>IF(J356="","",IFERROR(VLOOKUP(J356,設定!$A$2:$B$5,2,FALSE),""))</f>
        <v/>
      </c>
      <c r="S356" s="6" t="str">
        <f t="shared" si="15"/>
        <v/>
      </c>
      <c r="T356" s="6" t="str">
        <f t="shared" si="16"/>
        <v/>
      </c>
      <c r="U356" s="6" t="str">
        <f>IF($T356="","",IF($T356&gt;=設定!$B$7,"合格","不合格"))</f>
        <v/>
      </c>
      <c r="V356" s="6" t="str">
        <f t="shared" si="17"/>
        <v/>
      </c>
    </row>
    <row r="357" spans="12:22" x14ac:dyDescent="0.2">
      <c r="L357" s="6" t="str">
        <f>IF(D357="","",IFERROR(VLOOKUP(D357,設定!$A$2:$B$5,2,FALSE),""))</f>
        <v/>
      </c>
      <c r="M357" s="6" t="str">
        <f>IF(E357="","",IFERROR(VLOOKUP(E357,設定!$A$2:$B$5,2,FALSE),""))</f>
        <v/>
      </c>
      <c r="N357" s="6" t="str">
        <f>IF(F357="","",IFERROR(VLOOKUP(F357,設定!$A$2:$B$5,2,FALSE),""))</f>
        <v/>
      </c>
      <c r="O357" s="6" t="str">
        <f>IF(G357="","",IFERROR(VLOOKUP(G357,設定!$A$2:$B$5,2,FALSE),""))</f>
        <v/>
      </c>
      <c r="P357" s="6" t="str">
        <f>IF(H357="","",IFERROR(VLOOKUP(H357,設定!$A$2:$B$5,2,FALSE),""))</f>
        <v/>
      </c>
      <c r="Q357" s="6" t="str">
        <f>IF(I357="","",IFERROR(VLOOKUP(I357,設定!$A$2:$B$5,2,FALSE),""))</f>
        <v/>
      </c>
      <c r="R357" s="6" t="str">
        <f>IF(J357="","",IFERROR(VLOOKUP(J357,設定!$A$2:$B$5,2,FALSE),""))</f>
        <v/>
      </c>
      <c r="S357" s="6" t="str">
        <f t="shared" si="15"/>
        <v/>
      </c>
      <c r="T357" s="6" t="str">
        <f t="shared" si="16"/>
        <v/>
      </c>
      <c r="U357" s="6" t="str">
        <f>IF($T357="","",IF($T357&gt;=設定!$B$7,"合格","不合格"))</f>
        <v/>
      </c>
      <c r="V357" s="6" t="str">
        <f t="shared" si="17"/>
        <v/>
      </c>
    </row>
    <row r="358" spans="12:22" x14ac:dyDescent="0.2">
      <c r="L358" s="6" t="str">
        <f>IF(D358="","",IFERROR(VLOOKUP(D358,設定!$A$2:$B$5,2,FALSE),""))</f>
        <v/>
      </c>
      <c r="M358" s="6" t="str">
        <f>IF(E358="","",IFERROR(VLOOKUP(E358,設定!$A$2:$B$5,2,FALSE),""))</f>
        <v/>
      </c>
      <c r="N358" s="6" t="str">
        <f>IF(F358="","",IFERROR(VLOOKUP(F358,設定!$A$2:$B$5,2,FALSE),""))</f>
        <v/>
      </c>
      <c r="O358" s="6" t="str">
        <f>IF(G358="","",IFERROR(VLOOKUP(G358,設定!$A$2:$B$5,2,FALSE),""))</f>
        <v/>
      </c>
      <c r="P358" s="6" t="str">
        <f>IF(H358="","",IFERROR(VLOOKUP(H358,設定!$A$2:$B$5,2,FALSE),""))</f>
        <v/>
      </c>
      <c r="Q358" s="6" t="str">
        <f>IF(I358="","",IFERROR(VLOOKUP(I358,設定!$A$2:$B$5,2,FALSE),""))</f>
        <v/>
      </c>
      <c r="R358" s="6" t="str">
        <f>IF(J358="","",IFERROR(VLOOKUP(J358,設定!$A$2:$B$5,2,FALSE),""))</f>
        <v/>
      </c>
      <c r="S358" s="6" t="str">
        <f t="shared" si="15"/>
        <v/>
      </c>
      <c r="T358" s="6" t="str">
        <f t="shared" si="16"/>
        <v/>
      </c>
      <c r="U358" s="6" t="str">
        <f>IF($T358="","",IF($T358&gt;=設定!$B$7,"合格","不合格"))</f>
        <v/>
      </c>
      <c r="V358" s="6" t="str">
        <f t="shared" si="17"/>
        <v/>
      </c>
    </row>
    <row r="359" spans="12:22" x14ac:dyDescent="0.2">
      <c r="L359" s="6" t="str">
        <f>IF(D359="","",IFERROR(VLOOKUP(D359,設定!$A$2:$B$5,2,FALSE),""))</f>
        <v/>
      </c>
      <c r="M359" s="6" t="str">
        <f>IF(E359="","",IFERROR(VLOOKUP(E359,設定!$A$2:$B$5,2,FALSE),""))</f>
        <v/>
      </c>
      <c r="N359" s="6" t="str">
        <f>IF(F359="","",IFERROR(VLOOKUP(F359,設定!$A$2:$B$5,2,FALSE),""))</f>
        <v/>
      </c>
      <c r="O359" s="6" t="str">
        <f>IF(G359="","",IFERROR(VLOOKUP(G359,設定!$A$2:$B$5,2,FALSE),""))</f>
        <v/>
      </c>
      <c r="P359" s="6" t="str">
        <f>IF(H359="","",IFERROR(VLOOKUP(H359,設定!$A$2:$B$5,2,FALSE),""))</f>
        <v/>
      </c>
      <c r="Q359" s="6" t="str">
        <f>IF(I359="","",IFERROR(VLOOKUP(I359,設定!$A$2:$B$5,2,FALSE),""))</f>
        <v/>
      </c>
      <c r="R359" s="6" t="str">
        <f>IF(J359="","",IFERROR(VLOOKUP(J359,設定!$A$2:$B$5,2,FALSE),""))</f>
        <v/>
      </c>
      <c r="S359" s="6" t="str">
        <f t="shared" si="15"/>
        <v/>
      </c>
      <c r="T359" s="6" t="str">
        <f t="shared" si="16"/>
        <v/>
      </c>
      <c r="U359" s="6" t="str">
        <f>IF($T359="","",IF($T359&gt;=設定!$B$7,"合格","不合格"))</f>
        <v/>
      </c>
      <c r="V359" s="6" t="str">
        <f t="shared" si="17"/>
        <v/>
      </c>
    </row>
    <row r="360" spans="12:22" x14ac:dyDescent="0.2">
      <c r="L360" s="6" t="str">
        <f>IF(D360="","",IFERROR(VLOOKUP(D360,設定!$A$2:$B$5,2,FALSE),""))</f>
        <v/>
      </c>
      <c r="M360" s="6" t="str">
        <f>IF(E360="","",IFERROR(VLOOKUP(E360,設定!$A$2:$B$5,2,FALSE),""))</f>
        <v/>
      </c>
      <c r="N360" s="6" t="str">
        <f>IF(F360="","",IFERROR(VLOOKUP(F360,設定!$A$2:$B$5,2,FALSE),""))</f>
        <v/>
      </c>
      <c r="O360" s="6" t="str">
        <f>IF(G360="","",IFERROR(VLOOKUP(G360,設定!$A$2:$B$5,2,FALSE),""))</f>
        <v/>
      </c>
      <c r="P360" s="6" t="str">
        <f>IF(H360="","",IFERROR(VLOOKUP(H360,設定!$A$2:$B$5,2,FALSE),""))</f>
        <v/>
      </c>
      <c r="Q360" s="6" t="str">
        <f>IF(I360="","",IFERROR(VLOOKUP(I360,設定!$A$2:$B$5,2,FALSE),""))</f>
        <v/>
      </c>
      <c r="R360" s="6" t="str">
        <f>IF(J360="","",IFERROR(VLOOKUP(J360,設定!$A$2:$B$5,2,FALSE),""))</f>
        <v/>
      </c>
      <c r="S360" s="6" t="str">
        <f t="shared" si="15"/>
        <v/>
      </c>
      <c r="T360" s="6" t="str">
        <f t="shared" si="16"/>
        <v/>
      </c>
      <c r="U360" s="6" t="str">
        <f>IF($T360="","",IF($T360&gt;=設定!$B$7,"合格","不合格"))</f>
        <v/>
      </c>
      <c r="V360" s="6" t="str">
        <f t="shared" si="17"/>
        <v/>
      </c>
    </row>
    <row r="361" spans="12:22" x14ac:dyDescent="0.2">
      <c r="L361" s="6" t="str">
        <f>IF(D361="","",IFERROR(VLOOKUP(D361,設定!$A$2:$B$5,2,FALSE),""))</f>
        <v/>
      </c>
      <c r="M361" s="6" t="str">
        <f>IF(E361="","",IFERROR(VLOOKUP(E361,設定!$A$2:$B$5,2,FALSE),""))</f>
        <v/>
      </c>
      <c r="N361" s="6" t="str">
        <f>IF(F361="","",IFERROR(VLOOKUP(F361,設定!$A$2:$B$5,2,FALSE),""))</f>
        <v/>
      </c>
      <c r="O361" s="6" t="str">
        <f>IF(G361="","",IFERROR(VLOOKUP(G361,設定!$A$2:$B$5,2,FALSE),""))</f>
        <v/>
      </c>
      <c r="P361" s="6" t="str">
        <f>IF(H361="","",IFERROR(VLOOKUP(H361,設定!$A$2:$B$5,2,FALSE),""))</f>
        <v/>
      </c>
      <c r="Q361" s="6" t="str">
        <f>IF(I361="","",IFERROR(VLOOKUP(I361,設定!$A$2:$B$5,2,FALSE),""))</f>
        <v/>
      </c>
      <c r="R361" s="6" t="str">
        <f>IF(J361="","",IFERROR(VLOOKUP(J361,設定!$A$2:$B$5,2,FALSE),""))</f>
        <v/>
      </c>
      <c r="S361" s="6" t="str">
        <f t="shared" si="15"/>
        <v/>
      </c>
      <c r="T361" s="6" t="str">
        <f t="shared" si="16"/>
        <v/>
      </c>
      <c r="U361" s="6" t="str">
        <f>IF($T361="","",IF($T361&gt;=設定!$B$7,"合格","不合格"))</f>
        <v/>
      </c>
      <c r="V361" s="6" t="str">
        <f t="shared" si="17"/>
        <v/>
      </c>
    </row>
    <row r="362" spans="12:22" x14ac:dyDescent="0.2">
      <c r="L362" s="6" t="str">
        <f>IF(D362="","",IFERROR(VLOOKUP(D362,設定!$A$2:$B$5,2,FALSE),""))</f>
        <v/>
      </c>
      <c r="M362" s="6" t="str">
        <f>IF(E362="","",IFERROR(VLOOKUP(E362,設定!$A$2:$B$5,2,FALSE),""))</f>
        <v/>
      </c>
      <c r="N362" s="6" t="str">
        <f>IF(F362="","",IFERROR(VLOOKUP(F362,設定!$A$2:$B$5,2,FALSE),""))</f>
        <v/>
      </c>
      <c r="O362" s="6" t="str">
        <f>IF(G362="","",IFERROR(VLOOKUP(G362,設定!$A$2:$B$5,2,FALSE),""))</f>
        <v/>
      </c>
      <c r="P362" s="6" t="str">
        <f>IF(H362="","",IFERROR(VLOOKUP(H362,設定!$A$2:$B$5,2,FALSE),""))</f>
        <v/>
      </c>
      <c r="Q362" s="6" t="str">
        <f>IF(I362="","",IFERROR(VLOOKUP(I362,設定!$A$2:$B$5,2,FALSE),""))</f>
        <v/>
      </c>
      <c r="R362" s="6" t="str">
        <f>IF(J362="","",IFERROR(VLOOKUP(J362,設定!$A$2:$B$5,2,FALSE),""))</f>
        <v/>
      </c>
      <c r="S362" s="6" t="str">
        <f t="shared" si="15"/>
        <v/>
      </c>
      <c r="T362" s="6" t="str">
        <f t="shared" si="16"/>
        <v/>
      </c>
      <c r="U362" s="6" t="str">
        <f>IF($T362="","",IF($T362&gt;=設定!$B$7,"合格","不合格"))</f>
        <v/>
      </c>
      <c r="V362" s="6" t="str">
        <f t="shared" si="17"/>
        <v/>
      </c>
    </row>
    <row r="363" spans="12:22" x14ac:dyDescent="0.2">
      <c r="L363" s="6" t="str">
        <f>IF(D363="","",IFERROR(VLOOKUP(D363,設定!$A$2:$B$5,2,FALSE),""))</f>
        <v/>
      </c>
      <c r="M363" s="6" t="str">
        <f>IF(E363="","",IFERROR(VLOOKUP(E363,設定!$A$2:$B$5,2,FALSE),""))</f>
        <v/>
      </c>
      <c r="N363" s="6" t="str">
        <f>IF(F363="","",IFERROR(VLOOKUP(F363,設定!$A$2:$B$5,2,FALSE),""))</f>
        <v/>
      </c>
      <c r="O363" s="6" t="str">
        <f>IF(G363="","",IFERROR(VLOOKUP(G363,設定!$A$2:$B$5,2,FALSE),""))</f>
        <v/>
      </c>
      <c r="P363" s="6" t="str">
        <f>IF(H363="","",IFERROR(VLOOKUP(H363,設定!$A$2:$B$5,2,FALSE),""))</f>
        <v/>
      </c>
      <c r="Q363" s="6" t="str">
        <f>IF(I363="","",IFERROR(VLOOKUP(I363,設定!$A$2:$B$5,2,FALSE),""))</f>
        <v/>
      </c>
      <c r="R363" s="6" t="str">
        <f>IF(J363="","",IFERROR(VLOOKUP(J363,設定!$A$2:$B$5,2,FALSE),""))</f>
        <v/>
      </c>
      <c r="S363" s="6" t="str">
        <f t="shared" si="15"/>
        <v/>
      </c>
      <c r="T363" s="6" t="str">
        <f t="shared" si="16"/>
        <v/>
      </c>
      <c r="U363" s="6" t="str">
        <f>IF($T363="","",IF($T363&gt;=設定!$B$7,"合格","不合格"))</f>
        <v/>
      </c>
      <c r="V363" s="6" t="str">
        <f t="shared" si="17"/>
        <v/>
      </c>
    </row>
    <row r="364" spans="12:22" x14ac:dyDescent="0.2">
      <c r="L364" s="6" t="str">
        <f>IF(D364="","",IFERROR(VLOOKUP(D364,設定!$A$2:$B$5,2,FALSE),""))</f>
        <v/>
      </c>
      <c r="M364" s="6" t="str">
        <f>IF(E364="","",IFERROR(VLOOKUP(E364,設定!$A$2:$B$5,2,FALSE),""))</f>
        <v/>
      </c>
      <c r="N364" s="6" t="str">
        <f>IF(F364="","",IFERROR(VLOOKUP(F364,設定!$A$2:$B$5,2,FALSE),""))</f>
        <v/>
      </c>
      <c r="O364" s="6" t="str">
        <f>IF(G364="","",IFERROR(VLOOKUP(G364,設定!$A$2:$B$5,2,FALSE),""))</f>
        <v/>
      </c>
      <c r="P364" s="6" t="str">
        <f>IF(H364="","",IFERROR(VLOOKUP(H364,設定!$A$2:$B$5,2,FALSE),""))</f>
        <v/>
      </c>
      <c r="Q364" s="6" t="str">
        <f>IF(I364="","",IFERROR(VLOOKUP(I364,設定!$A$2:$B$5,2,FALSE),""))</f>
        <v/>
      </c>
      <c r="R364" s="6" t="str">
        <f>IF(J364="","",IFERROR(VLOOKUP(J364,設定!$A$2:$B$5,2,FALSE),""))</f>
        <v/>
      </c>
      <c r="S364" s="6" t="str">
        <f t="shared" si="15"/>
        <v/>
      </c>
      <c r="T364" s="6" t="str">
        <f t="shared" si="16"/>
        <v/>
      </c>
      <c r="U364" s="6" t="str">
        <f>IF($T364="","",IF($T364&gt;=設定!$B$7,"合格","不合格"))</f>
        <v/>
      </c>
      <c r="V364" s="6" t="str">
        <f t="shared" si="17"/>
        <v/>
      </c>
    </row>
    <row r="365" spans="12:22" x14ac:dyDescent="0.2">
      <c r="L365" s="6" t="str">
        <f>IF(D365="","",IFERROR(VLOOKUP(D365,設定!$A$2:$B$5,2,FALSE),""))</f>
        <v/>
      </c>
      <c r="M365" s="6" t="str">
        <f>IF(E365="","",IFERROR(VLOOKUP(E365,設定!$A$2:$B$5,2,FALSE),""))</f>
        <v/>
      </c>
      <c r="N365" s="6" t="str">
        <f>IF(F365="","",IFERROR(VLOOKUP(F365,設定!$A$2:$B$5,2,FALSE),""))</f>
        <v/>
      </c>
      <c r="O365" s="6" t="str">
        <f>IF(G365="","",IFERROR(VLOOKUP(G365,設定!$A$2:$B$5,2,FALSE),""))</f>
        <v/>
      </c>
      <c r="P365" s="6" t="str">
        <f>IF(H365="","",IFERROR(VLOOKUP(H365,設定!$A$2:$B$5,2,FALSE),""))</f>
        <v/>
      </c>
      <c r="Q365" s="6" t="str">
        <f>IF(I365="","",IFERROR(VLOOKUP(I365,設定!$A$2:$B$5,2,FALSE),""))</f>
        <v/>
      </c>
      <c r="R365" s="6" t="str">
        <f>IF(J365="","",IFERROR(VLOOKUP(J365,設定!$A$2:$B$5,2,FALSE),""))</f>
        <v/>
      </c>
      <c r="S365" s="6" t="str">
        <f t="shared" si="15"/>
        <v/>
      </c>
      <c r="T365" s="6" t="str">
        <f t="shared" si="16"/>
        <v/>
      </c>
      <c r="U365" s="6" t="str">
        <f>IF($T365="","",IF($T365&gt;=設定!$B$7,"合格","不合格"))</f>
        <v/>
      </c>
      <c r="V365" s="6" t="str">
        <f t="shared" si="17"/>
        <v/>
      </c>
    </row>
    <row r="366" spans="12:22" x14ac:dyDescent="0.2">
      <c r="L366" s="6" t="str">
        <f>IF(D366="","",IFERROR(VLOOKUP(D366,設定!$A$2:$B$5,2,FALSE),""))</f>
        <v/>
      </c>
      <c r="M366" s="6" t="str">
        <f>IF(E366="","",IFERROR(VLOOKUP(E366,設定!$A$2:$B$5,2,FALSE),""))</f>
        <v/>
      </c>
      <c r="N366" s="6" t="str">
        <f>IF(F366="","",IFERROR(VLOOKUP(F366,設定!$A$2:$B$5,2,FALSE),""))</f>
        <v/>
      </c>
      <c r="O366" s="6" t="str">
        <f>IF(G366="","",IFERROR(VLOOKUP(G366,設定!$A$2:$B$5,2,FALSE),""))</f>
        <v/>
      </c>
      <c r="P366" s="6" t="str">
        <f>IF(H366="","",IFERROR(VLOOKUP(H366,設定!$A$2:$B$5,2,FALSE),""))</f>
        <v/>
      </c>
      <c r="Q366" s="6" t="str">
        <f>IF(I366="","",IFERROR(VLOOKUP(I366,設定!$A$2:$B$5,2,FALSE),""))</f>
        <v/>
      </c>
      <c r="R366" s="6" t="str">
        <f>IF(J366="","",IFERROR(VLOOKUP(J366,設定!$A$2:$B$5,2,FALSE),""))</f>
        <v/>
      </c>
      <c r="S366" s="6" t="str">
        <f t="shared" si="15"/>
        <v/>
      </c>
      <c r="T366" s="6" t="str">
        <f t="shared" si="16"/>
        <v/>
      </c>
      <c r="U366" s="6" t="str">
        <f>IF($T366="","",IF($T366&gt;=設定!$B$7,"合格","不合格"))</f>
        <v/>
      </c>
      <c r="V366" s="6" t="str">
        <f t="shared" si="17"/>
        <v/>
      </c>
    </row>
    <row r="367" spans="12:22" x14ac:dyDescent="0.2">
      <c r="L367" s="6" t="str">
        <f>IF(D367="","",IFERROR(VLOOKUP(D367,設定!$A$2:$B$5,2,FALSE),""))</f>
        <v/>
      </c>
      <c r="M367" s="6" t="str">
        <f>IF(E367="","",IFERROR(VLOOKUP(E367,設定!$A$2:$B$5,2,FALSE),""))</f>
        <v/>
      </c>
      <c r="N367" s="6" t="str">
        <f>IF(F367="","",IFERROR(VLOOKUP(F367,設定!$A$2:$B$5,2,FALSE),""))</f>
        <v/>
      </c>
      <c r="O367" s="6" t="str">
        <f>IF(G367="","",IFERROR(VLOOKUP(G367,設定!$A$2:$B$5,2,FALSE),""))</f>
        <v/>
      </c>
      <c r="P367" s="6" t="str">
        <f>IF(H367="","",IFERROR(VLOOKUP(H367,設定!$A$2:$B$5,2,FALSE),""))</f>
        <v/>
      </c>
      <c r="Q367" s="6" t="str">
        <f>IF(I367="","",IFERROR(VLOOKUP(I367,設定!$A$2:$B$5,2,FALSE),""))</f>
        <v/>
      </c>
      <c r="R367" s="6" t="str">
        <f>IF(J367="","",IFERROR(VLOOKUP(J367,設定!$A$2:$B$5,2,FALSE),""))</f>
        <v/>
      </c>
      <c r="S367" s="6" t="str">
        <f t="shared" si="15"/>
        <v/>
      </c>
      <c r="T367" s="6" t="str">
        <f t="shared" si="16"/>
        <v/>
      </c>
      <c r="U367" s="6" t="str">
        <f>IF($T367="","",IF($T367&gt;=設定!$B$7,"合格","不合格"))</f>
        <v/>
      </c>
      <c r="V367" s="6" t="str">
        <f t="shared" si="17"/>
        <v/>
      </c>
    </row>
    <row r="368" spans="12:22" x14ac:dyDescent="0.2">
      <c r="L368" s="6" t="str">
        <f>IF(D368="","",IFERROR(VLOOKUP(D368,設定!$A$2:$B$5,2,FALSE),""))</f>
        <v/>
      </c>
      <c r="M368" s="6" t="str">
        <f>IF(E368="","",IFERROR(VLOOKUP(E368,設定!$A$2:$B$5,2,FALSE),""))</f>
        <v/>
      </c>
      <c r="N368" s="6" t="str">
        <f>IF(F368="","",IFERROR(VLOOKUP(F368,設定!$A$2:$B$5,2,FALSE),""))</f>
        <v/>
      </c>
      <c r="O368" s="6" t="str">
        <f>IF(G368="","",IFERROR(VLOOKUP(G368,設定!$A$2:$B$5,2,FALSE),""))</f>
        <v/>
      </c>
      <c r="P368" s="6" t="str">
        <f>IF(H368="","",IFERROR(VLOOKUP(H368,設定!$A$2:$B$5,2,FALSE),""))</f>
        <v/>
      </c>
      <c r="Q368" s="6" t="str">
        <f>IF(I368="","",IFERROR(VLOOKUP(I368,設定!$A$2:$B$5,2,FALSE),""))</f>
        <v/>
      </c>
      <c r="R368" s="6" t="str">
        <f>IF(J368="","",IFERROR(VLOOKUP(J368,設定!$A$2:$B$5,2,FALSE),""))</f>
        <v/>
      </c>
      <c r="S368" s="6" t="str">
        <f t="shared" si="15"/>
        <v/>
      </c>
      <c r="T368" s="6" t="str">
        <f t="shared" si="16"/>
        <v/>
      </c>
      <c r="U368" s="6" t="str">
        <f>IF($T368="","",IF($T368&gt;=設定!$B$7,"合格","不合格"))</f>
        <v/>
      </c>
      <c r="V368" s="6" t="str">
        <f t="shared" si="17"/>
        <v/>
      </c>
    </row>
    <row r="369" spans="12:22" x14ac:dyDescent="0.2">
      <c r="L369" s="6" t="str">
        <f>IF(D369="","",IFERROR(VLOOKUP(D369,設定!$A$2:$B$5,2,FALSE),""))</f>
        <v/>
      </c>
      <c r="M369" s="6" t="str">
        <f>IF(E369="","",IFERROR(VLOOKUP(E369,設定!$A$2:$B$5,2,FALSE),""))</f>
        <v/>
      </c>
      <c r="N369" s="6" t="str">
        <f>IF(F369="","",IFERROR(VLOOKUP(F369,設定!$A$2:$B$5,2,FALSE),""))</f>
        <v/>
      </c>
      <c r="O369" s="6" t="str">
        <f>IF(G369="","",IFERROR(VLOOKUP(G369,設定!$A$2:$B$5,2,FALSE),""))</f>
        <v/>
      </c>
      <c r="P369" s="6" t="str">
        <f>IF(H369="","",IFERROR(VLOOKUP(H369,設定!$A$2:$B$5,2,FALSE),""))</f>
        <v/>
      </c>
      <c r="Q369" s="6" t="str">
        <f>IF(I369="","",IFERROR(VLOOKUP(I369,設定!$A$2:$B$5,2,FALSE),""))</f>
        <v/>
      </c>
      <c r="R369" s="6" t="str">
        <f>IF(J369="","",IFERROR(VLOOKUP(J369,設定!$A$2:$B$5,2,FALSE),""))</f>
        <v/>
      </c>
      <c r="S369" s="6" t="str">
        <f t="shared" si="15"/>
        <v/>
      </c>
      <c r="T369" s="6" t="str">
        <f t="shared" si="16"/>
        <v/>
      </c>
      <c r="U369" s="6" t="str">
        <f>IF($T369="","",IF($T369&gt;=設定!$B$7,"合格","不合格"))</f>
        <v/>
      </c>
      <c r="V369" s="6" t="str">
        <f t="shared" si="17"/>
        <v/>
      </c>
    </row>
    <row r="370" spans="12:22" x14ac:dyDescent="0.2">
      <c r="L370" s="6" t="str">
        <f>IF(D370="","",IFERROR(VLOOKUP(D370,設定!$A$2:$B$5,2,FALSE),""))</f>
        <v/>
      </c>
      <c r="M370" s="6" t="str">
        <f>IF(E370="","",IFERROR(VLOOKUP(E370,設定!$A$2:$B$5,2,FALSE),""))</f>
        <v/>
      </c>
      <c r="N370" s="6" t="str">
        <f>IF(F370="","",IFERROR(VLOOKUP(F370,設定!$A$2:$B$5,2,FALSE),""))</f>
        <v/>
      </c>
      <c r="O370" s="6" t="str">
        <f>IF(G370="","",IFERROR(VLOOKUP(G370,設定!$A$2:$B$5,2,FALSE),""))</f>
        <v/>
      </c>
      <c r="P370" s="6" t="str">
        <f>IF(H370="","",IFERROR(VLOOKUP(H370,設定!$A$2:$B$5,2,FALSE),""))</f>
        <v/>
      </c>
      <c r="Q370" s="6" t="str">
        <f>IF(I370="","",IFERROR(VLOOKUP(I370,設定!$A$2:$B$5,2,FALSE),""))</f>
        <v/>
      </c>
      <c r="R370" s="6" t="str">
        <f>IF(J370="","",IFERROR(VLOOKUP(J370,設定!$A$2:$B$5,2,FALSE),""))</f>
        <v/>
      </c>
      <c r="S370" s="6" t="str">
        <f t="shared" si="15"/>
        <v/>
      </c>
      <c r="T370" s="6" t="str">
        <f t="shared" si="16"/>
        <v/>
      </c>
      <c r="U370" s="6" t="str">
        <f>IF($T370="","",IF($T370&gt;=設定!$B$7,"合格","不合格"))</f>
        <v/>
      </c>
      <c r="V370" s="6" t="str">
        <f t="shared" si="17"/>
        <v/>
      </c>
    </row>
    <row r="371" spans="12:22" x14ac:dyDescent="0.2">
      <c r="L371" s="6" t="str">
        <f>IF(D371="","",IFERROR(VLOOKUP(D371,設定!$A$2:$B$5,2,FALSE),""))</f>
        <v/>
      </c>
      <c r="M371" s="6" t="str">
        <f>IF(E371="","",IFERROR(VLOOKUP(E371,設定!$A$2:$B$5,2,FALSE),""))</f>
        <v/>
      </c>
      <c r="N371" s="6" t="str">
        <f>IF(F371="","",IFERROR(VLOOKUP(F371,設定!$A$2:$B$5,2,FALSE),""))</f>
        <v/>
      </c>
      <c r="O371" s="6" t="str">
        <f>IF(G371="","",IFERROR(VLOOKUP(G371,設定!$A$2:$B$5,2,FALSE),""))</f>
        <v/>
      </c>
      <c r="P371" s="6" t="str">
        <f>IF(H371="","",IFERROR(VLOOKUP(H371,設定!$A$2:$B$5,2,FALSE),""))</f>
        <v/>
      </c>
      <c r="Q371" s="6" t="str">
        <f>IF(I371="","",IFERROR(VLOOKUP(I371,設定!$A$2:$B$5,2,FALSE),""))</f>
        <v/>
      </c>
      <c r="R371" s="6" t="str">
        <f>IF(J371="","",IFERROR(VLOOKUP(J371,設定!$A$2:$B$5,2,FALSE),""))</f>
        <v/>
      </c>
      <c r="S371" s="6" t="str">
        <f t="shared" si="15"/>
        <v/>
      </c>
      <c r="T371" s="6" t="str">
        <f t="shared" si="16"/>
        <v/>
      </c>
      <c r="U371" s="6" t="str">
        <f>IF($T371="","",IF($T371&gt;=設定!$B$7,"合格","不合格"))</f>
        <v/>
      </c>
      <c r="V371" s="6" t="str">
        <f t="shared" si="17"/>
        <v/>
      </c>
    </row>
    <row r="372" spans="12:22" x14ac:dyDescent="0.2">
      <c r="L372" s="6" t="str">
        <f>IF(D372="","",IFERROR(VLOOKUP(D372,設定!$A$2:$B$5,2,FALSE),""))</f>
        <v/>
      </c>
      <c r="M372" s="6" t="str">
        <f>IF(E372="","",IFERROR(VLOOKUP(E372,設定!$A$2:$B$5,2,FALSE),""))</f>
        <v/>
      </c>
      <c r="N372" s="6" t="str">
        <f>IF(F372="","",IFERROR(VLOOKUP(F372,設定!$A$2:$B$5,2,FALSE),""))</f>
        <v/>
      </c>
      <c r="O372" s="6" t="str">
        <f>IF(G372="","",IFERROR(VLOOKUP(G372,設定!$A$2:$B$5,2,FALSE),""))</f>
        <v/>
      </c>
      <c r="P372" s="6" t="str">
        <f>IF(H372="","",IFERROR(VLOOKUP(H372,設定!$A$2:$B$5,2,FALSE),""))</f>
        <v/>
      </c>
      <c r="Q372" s="6" t="str">
        <f>IF(I372="","",IFERROR(VLOOKUP(I372,設定!$A$2:$B$5,2,FALSE),""))</f>
        <v/>
      </c>
      <c r="R372" s="6" t="str">
        <f>IF(J372="","",IFERROR(VLOOKUP(J372,設定!$A$2:$B$5,2,FALSE),""))</f>
        <v/>
      </c>
      <c r="S372" s="6" t="str">
        <f t="shared" si="15"/>
        <v/>
      </c>
      <c r="T372" s="6" t="str">
        <f t="shared" si="16"/>
        <v/>
      </c>
      <c r="U372" s="6" t="str">
        <f>IF($T372="","",IF($T372&gt;=設定!$B$7,"合格","不合格"))</f>
        <v/>
      </c>
      <c r="V372" s="6" t="str">
        <f t="shared" si="17"/>
        <v/>
      </c>
    </row>
    <row r="373" spans="12:22" x14ac:dyDescent="0.2">
      <c r="L373" s="6" t="str">
        <f>IF(D373="","",IFERROR(VLOOKUP(D373,設定!$A$2:$B$5,2,FALSE),""))</f>
        <v/>
      </c>
      <c r="M373" s="6" t="str">
        <f>IF(E373="","",IFERROR(VLOOKUP(E373,設定!$A$2:$B$5,2,FALSE),""))</f>
        <v/>
      </c>
      <c r="N373" s="6" t="str">
        <f>IF(F373="","",IFERROR(VLOOKUP(F373,設定!$A$2:$B$5,2,FALSE),""))</f>
        <v/>
      </c>
      <c r="O373" s="6" t="str">
        <f>IF(G373="","",IFERROR(VLOOKUP(G373,設定!$A$2:$B$5,2,FALSE),""))</f>
        <v/>
      </c>
      <c r="P373" s="6" t="str">
        <f>IF(H373="","",IFERROR(VLOOKUP(H373,設定!$A$2:$B$5,2,FALSE),""))</f>
        <v/>
      </c>
      <c r="Q373" s="6" t="str">
        <f>IF(I373="","",IFERROR(VLOOKUP(I373,設定!$A$2:$B$5,2,FALSE),""))</f>
        <v/>
      </c>
      <c r="R373" s="6" t="str">
        <f>IF(J373="","",IFERROR(VLOOKUP(J373,設定!$A$2:$B$5,2,FALSE),""))</f>
        <v/>
      </c>
      <c r="S373" s="6" t="str">
        <f t="shared" si="15"/>
        <v/>
      </c>
      <c r="T373" s="6" t="str">
        <f t="shared" si="16"/>
        <v/>
      </c>
      <c r="U373" s="6" t="str">
        <f>IF($T373="","",IF($T373&gt;=設定!$B$7,"合格","不合格"))</f>
        <v/>
      </c>
      <c r="V373" s="6" t="str">
        <f t="shared" si="17"/>
        <v/>
      </c>
    </row>
    <row r="374" spans="12:22" x14ac:dyDescent="0.2">
      <c r="L374" s="6" t="str">
        <f>IF(D374="","",IFERROR(VLOOKUP(D374,設定!$A$2:$B$5,2,FALSE),""))</f>
        <v/>
      </c>
      <c r="M374" s="6" t="str">
        <f>IF(E374="","",IFERROR(VLOOKUP(E374,設定!$A$2:$B$5,2,FALSE),""))</f>
        <v/>
      </c>
      <c r="N374" s="6" t="str">
        <f>IF(F374="","",IFERROR(VLOOKUP(F374,設定!$A$2:$B$5,2,FALSE),""))</f>
        <v/>
      </c>
      <c r="O374" s="6" t="str">
        <f>IF(G374="","",IFERROR(VLOOKUP(G374,設定!$A$2:$B$5,2,FALSE),""))</f>
        <v/>
      </c>
      <c r="P374" s="6" t="str">
        <f>IF(H374="","",IFERROR(VLOOKUP(H374,設定!$A$2:$B$5,2,FALSE),""))</f>
        <v/>
      </c>
      <c r="Q374" s="6" t="str">
        <f>IF(I374="","",IFERROR(VLOOKUP(I374,設定!$A$2:$B$5,2,FALSE),""))</f>
        <v/>
      </c>
      <c r="R374" s="6" t="str">
        <f>IF(J374="","",IFERROR(VLOOKUP(J374,設定!$A$2:$B$5,2,FALSE),""))</f>
        <v/>
      </c>
      <c r="S374" s="6" t="str">
        <f t="shared" si="15"/>
        <v/>
      </c>
      <c r="T374" s="6" t="str">
        <f t="shared" si="16"/>
        <v/>
      </c>
      <c r="U374" s="6" t="str">
        <f>IF($T374="","",IF($T374&gt;=設定!$B$7,"合格","不合格"))</f>
        <v/>
      </c>
      <c r="V374" s="6" t="str">
        <f t="shared" si="17"/>
        <v/>
      </c>
    </row>
    <row r="375" spans="12:22" x14ac:dyDescent="0.2">
      <c r="L375" s="6" t="str">
        <f>IF(D375="","",IFERROR(VLOOKUP(D375,設定!$A$2:$B$5,2,FALSE),""))</f>
        <v/>
      </c>
      <c r="M375" s="6" t="str">
        <f>IF(E375="","",IFERROR(VLOOKUP(E375,設定!$A$2:$B$5,2,FALSE),""))</f>
        <v/>
      </c>
      <c r="N375" s="6" t="str">
        <f>IF(F375="","",IFERROR(VLOOKUP(F375,設定!$A$2:$B$5,2,FALSE),""))</f>
        <v/>
      </c>
      <c r="O375" s="6" t="str">
        <f>IF(G375="","",IFERROR(VLOOKUP(G375,設定!$A$2:$B$5,2,FALSE),""))</f>
        <v/>
      </c>
      <c r="P375" s="6" t="str">
        <f>IF(H375="","",IFERROR(VLOOKUP(H375,設定!$A$2:$B$5,2,FALSE),""))</f>
        <v/>
      </c>
      <c r="Q375" s="6" t="str">
        <f>IF(I375="","",IFERROR(VLOOKUP(I375,設定!$A$2:$B$5,2,FALSE),""))</f>
        <v/>
      </c>
      <c r="R375" s="6" t="str">
        <f>IF(J375="","",IFERROR(VLOOKUP(J375,設定!$A$2:$B$5,2,FALSE),""))</f>
        <v/>
      </c>
      <c r="S375" s="6" t="str">
        <f t="shared" si="15"/>
        <v/>
      </c>
      <c r="T375" s="6" t="str">
        <f t="shared" si="16"/>
        <v/>
      </c>
      <c r="U375" s="6" t="str">
        <f>IF($T375="","",IF($T375&gt;=設定!$B$7,"合格","不合格"))</f>
        <v/>
      </c>
      <c r="V375" s="6" t="str">
        <f t="shared" si="17"/>
        <v/>
      </c>
    </row>
    <row r="376" spans="12:22" x14ac:dyDescent="0.2">
      <c r="L376" s="6" t="str">
        <f>IF(D376="","",IFERROR(VLOOKUP(D376,設定!$A$2:$B$5,2,FALSE),""))</f>
        <v/>
      </c>
      <c r="M376" s="6" t="str">
        <f>IF(E376="","",IFERROR(VLOOKUP(E376,設定!$A$2:$B$5,2,FALSE),""))</f>
        <v/>
      </c>
      <c r="N376" s="6" t="str">
        <f>IF(F376="","",IFERROR(VLOOKUP(F376,設定!$A$2:$B$5,2,FALSE),""))</f>
        <v/>
      </c>
      <c r="O376" s="6" t="str">
        <f>IF(G376="","",IFERROR(VLOOKUP(G376,設定!$A$2:$B$5,2,FALSE),""))</f>
        <v/>
      </c>
      <c r="P376" s="6" t="str">
        <f>IF(H376="","",IFERROR(VLOOKUP(H376,設定!$A$2:$B$5,2,FALSE),""))</f>
        <v/>
      </c>
      <c r="Q376" s="6" t="str">
        <f>IF(I376="","",IFERROR(VLOOKUP(I376,設定!$A$2:$B$5,2,FALSE),""))</f>
        <v/>
      </c>
      <c r="R376" s="6" t="str">
        <f>IF(J376="","",IFERROR(VLOOKUP(J376,設定!$A$2:$B$5,2,FALSE),""))</f>
        <v/>
      </c>
      <c r="S376" s="6" t="str">
        <f t="shared" si="15"/>
        <v/>
      </c>
      <c r="T376" s="6" t="str">
        <f t="shared" si="16"/>
        <v/>
      </c>
      <c r="U376" s="6" t="str">
        <f>IF($T376="","",IF($T376&gt;=設定!$B$7,"合格","不合格"))</f>
        <v/>
      </c>
      <c r="V376" s="6" t="str">
        <f t="shared" si="17"/>
        <v/>
      </c>
    </row>
    <row r="377" spans="12:22" x14ac:dyDescent="0.2">
      <c r="L377" s="6" t="str">
        <f>IF(D377="","",IFERROR(VLOOKUP(D377,設定!$A$2:$B$5,2,FALSE),""))</f>
        <v/>
      </c>
      <c r="M377" s="6" t="str">
        <f>IF(E377="","",IFERROR(VLOOKUP(E377,設定!$A$2:$B$5,2,FALSE),""))</f>
        <v/>
      </c>
      <c r="N377" s="6" t="str">
        <f>IF(F377="","",IFERROR(VLOOKUP(F377,設定!$A$2:$B$5,2,FALSE),""))</f>
        <v/>
      </c>
      <c r="O377" s="6" t="str">
        <f>IF(G377="","",IFERROR(VLOOKUP(G377,設定!$A$2:$B$5,2,FALSE),""))</f>
        <v/>
      </c>
      <c r="P377" s="6" t="str">
        <f>IF(H377="","",IFERROR(VLOOKUP(H377,設定!$A$2:$B$5,2,FALSE),""))</f>
        <v/>
      </c>
      <c r="Q377" s="6" t="str">
        <f>IF(I377="","",IFERROR(VLOOKUP(I377,設定!$A$2:$B$5,2,FALSE),""))</f>
        <v/>
      </c>
      <c r="R377" s="6" t="str">
        <f>IF(J377="","",IFERROR(VLOOKUP(J377,設定!$A$2:$B$5,2,FALSE),""))</f>
        <v/>
      </c>
      <c r="S377" s="6" t="str">
        <f t="shared" si="15"/>
        <v/>
      </c>
      <c r="T377" s="6" t="str">
        <f t="shared" si="16"/>
        <v/>
      </c>
      <c r="U377" s="6" t="str">
        <f>IF($T377="","",IF($T377&gt;=設定!$B$7,"合格","不合格"))</f>
        <v/>
      </c>
      <c r="V377" s="6" t="str">
        <f t="shared" si="17"/>
        <v/>
      </c>
    </row>
    <row r="378" spans="12:22" x14ac:dyDescent="0.2">
      <c r="L378" s="6" t="str">
        <f>IF(D378="","",IFERROR(VLOOKUP(D378,設定!$A$2:$B$5,2,FALSE),""))</f>
        <v/>
      </c>
      <c r="M378" s="6" t="str">
        <f>IF(E378="","",IFERROR(VLOOKUP(E378,設定!$A$2:$B$5,2,FALSE),""))</f>
        <v/>
      </c>
      <c r="N378" s="6" t="str">
        <f>IF(F378="","",IFERROR(VLOOKUP(F378,設定!$A$2:$B$5,2,FALSE),""))</f>
        <v/>
      </c>
      <c r="O378" s="6" t="str">
        <f>IF(G378="","",IFERROR(VLOOKUP(G378,設定!$A$2:$B$5,2,FALSE),""))</f>
        <v/>
      </c>
      <c r="P378" s="6" t="str">
        <f>IF(H378="","",IFERROR(VLOOKUP(H378,設定!$A$2:$B$5,2,FALSE),""))</f>
        <v/>
      </c>
      <c r="Q378" s="6" t="str">
        <f>IF(I378="","",IFERROR(VLOOKUP(I378,設定!$A$2:$B$5,2,FALSE),""))</f>
        <v/>
      </c>
      <c r="R378" s="6" t="str">
        <f>IF(J378="","",IFERROR(VLOOKUP(J378,設定!$A$2:$B$5,2,FALSE),""))</f>
        <v/>
      </c>
      <c r="S378" s="6" t="str">
        <f t="shared" si="15"/>
        <v/>
      </c>
      <c r="T378" s="6" t="str">
        <f t="shared" si="16"/>
        <v/>
      </c>
      <c r="U378" s="6" t="str">
        <f>IF($T378="","",IF($T378&gt;=設定!$B$7,"合格","不合格"))</f>
        <v/>
      </c>
      <c r="V378" s="6" t="str">
        <f t="shared" si="17"/>
        <v/>
      </c>
    </row>
    <row r="379" spans="12:22" x14ac:dyDescent="0.2">
      <c r="L379" s="6" t="str">
        <f>IF(D379="","",IFERROR(VLOOKUP(D379,設定!$A$2:$B$5,2,FALSE),""))</f>
        <v/>
      </c>
      <c r="M379" s="6" t="str">
        <f>IF(E379="","",IFERROR(VLOOKUP(E379,設定!$A$2:$B$5,2,FALSE),""))</f>
        <v/>
      </c>
      <c r="N379" s="6" t="str">
        <f>IF(F379="","",IFERROR(VLOOKUP(F379,設定!$A$2:$B$5,2,FALSE),""))</f>
        <v/>
      </c>
      <c r="O379" s="6" t="str">
        <f>IF(G379="","",IFERROR(VLOOKUP(G379,設定!$A$2:$B$5,2,FALSE),""))</f>
        <v/>
      </c>
      <c r="P379" s="6" t="str">
        <f>IF(H379="","",IFERROR(VLOOKUP(H379,設定!$A$2:$B$5,2,FALSE),""))</f>
        <v/>
      </c>
      <c r="Q379" s="6" t="str">
        <f>IF(I379="","",IFERROR(VLOOKUP(I379,設定!$A$2:$B$5,2,FALSE),""))</f>
        <v/>
      </c>
      <c r="R379" s="6" t="str">
        <f>IF(J379="","",IFERROR(VLOOKUP(J379,設定!$A$2:$B$5,2,FALSE),""))</f>
        <v/>
      </c>
      <c r="S379" s="6" t="str">
        <f t="shared" si="15"/>
        <v/>
      </c>
      <c r="T379" s="6" t="str">
        <f t="shared" si="16"/>
        <v/>
      </c>
      <c r="U379" s="6" t="str">
        <f>IF($T379="","",IF($T379&gt;=設定!$B$7,"合格","不合格"))</f>
        <v/>
      </c>
      <c r="V379" s="6" t="str">
        <f t="shared" si="17"/>
        <v/>
      </c>
    </row>
    <row r="380" spans="12:22" x14ac:dyDescent="0.2">
      <c r="L380" s="6" t="str">
        <f>IF(D380="","",IFERROR(VLOOKUP(D380,設定!$A$2:$B$5,2,FALSE),""))</f>
        <v/>
      </c>
      <c r="M380" s="6" t="str">
        <f>IF(E380="","",IFERROR(VLOOKUP(E380,設定!$A$2:$B$5,2,FALSE),""))</f>
        <v/>
      </c>
      <c r="N380" s="6" t="str">
        <f>IF(F380="","",IFERROR(VLOOKUP(F380,設定!$A$2:$B$5,2,FALSE),""))</f>
        <v/>
      </c>
      <c r="O380" s="6" t="str">
        <f>IF(G380="","",IFERROR(VLOOKUP(G380,設定!$A$2:$B$5,2,FALSE),""))</f>
        <v/>
      </c>
      <c r="P380" s="6" t="str">
        <f>IF(H380="","",IFERROR(VLOOKUP(H380,設定!$A$2:$B$5,2,FALSE),""))</f>
        <v/>
      </c>
      <c r="Q380" s="6" t="str">
        <f>IF(I380="","",IFERROR(VLOOKUP(I380,設定!$A$2:$B$5,2,FALSE),""))</f>
        <v/>
      </c>
      <c r="R380" s="6" t="str">
        <f>IF(J380="","",IFERROR(VLOOKUP(J380,設定!$A$2:$B$5,2,FALSE),""))</f>
        <v/>
      </c>
      <c r="S380" s="6" t="str">
        <f t="shared" si="15"/>
        <v/>
      </c>
      <c r="T380" s="6" t="str">
        <f t="shared" si="16"/>
        <v/>
      </c>
      <c r="U380" s="6" t="str">
        <f>IF($T380="","",IF($T380&gt;=設定!$B$7,"合格","不合格"))</f>
        <v/>
      </c>
      <c r="V380" s="6" t="str">
        <f t="shared" si="17"/>
        <v/>
      </c>
    </row>
    <row r="381" spans="12:22" x14ac:dyDescent="0.2">
      <c r="L381" s="6" t="str">
        <f>IF(D381="","",IFERROR(VLOOKUP(D381,設定!$A$2:$B$5,2,FALSE),""))</f>
        <v/>
      </c>
      <c r="M381" s="6" t="str">
        <f>IF(E381="","",IFERROR(VLOOKUP(E381,設定!$A$2:$B$5,2,FALSE),""))</f>
        <v/>
      </c>
      <c r="N381" s="6" t="str">
        <f>IF(F381="","",IFERROR(VLOOKUP(F381,設定!$A$2:$B$5,2,FALSE),""))</f>
        <v/>
      </c>
      <c r="O381" s="6" t="str">
        <f>IF(G381="","",IFERROR(VLOOKUP(G381,設定!$A$2:$B$5,2,FALSE),""))</f>
        <v/>
      </c>
      <c r="P381" s="6" t="str">
        <f>IF(H381="","",IFERROR(VLOOKUP(H381,設定!$A$2:$B$5,2,FALSE),""))</f>
        <v/>
      </c>
      <c r="Q381" s="6" t="str">
        <f>IF(I381="","",IFERROR(VLOOKUP(I381,設定!$A$2:$B$5,2,FALSE),""))</f>
        <v/>
      </c>
      <c r="R381" s="6" t="str">
        <f>IF(J381="","",IFERROR(VLOOKUP(J381,設定!$A$2:$B$5,2,FALSE),""))</f>
        <v/>
      </c>
      <c r="S381" s="6" t="str">
        <f t="shared" si="15"/>
        <v/>
      </c>
      <c r="T381" s="6" t="str">
        <f t="shared" si="16"/>
        <v/>
      </c>
      <c r="U381" s="6" t="str">
        <f>IF($T381="","",IF($T381&gt;=設定!$B$7,"合格","不合格"))</f>
        <v/>
      </c>
      <c r="V381" s="6" t="str">
        <f t="shared" si="17"/>
        <v/>
      </c>
    </row>
    <row r="382" spans="12:22" x14ac:dyDescent="0.2">
      <c r="L382" s="6" t="str">
        <f>IF(D382="","",IFERROR(VLOOKUP(D382,設定!$A$2:$B$5,2,FALSE),""))</f>
        <v/>
      </c>
      <c r="M382" s="6" t="str">
        <f>IF(E382="","",IFERROR(VLOOKUP(E382,設定!$A$2:$B$5,2,FALSE),""))</f>
        <v/>
      </c>
      <c r="N382" s="6" t="str">
        <f>IF(F382="","",IFERROR(VLOOKUP(F382,設定!$A$2:$B$5,2,FALSE),""))</f>
        <v/>
      </c>
      <c r="O382" s="6" t="str">
        <f>IF(G382="","",IFERROR(VLOOKUP(G382,設定!$A$2:$B$5,2,FALSE),""))</f>
        <v/>
      </c>
      <c r="P382" s="6" t="str">
        <f>IF(H382="","",IFERROR(VLOOKUP(H382,設定!$A$2:$B$5,2,FALSE),""))</f>
        <v/>
      </c>
      <c r="Q382" s="6" t="str">
        <f>IF(I382="","",IFERROR(VLOOKUP(I382,設定!$A$2:$B$5,2,FALSE),""))</f>
        <v/>
      </c>
      <c r="R382" s="6" t="str">
        <f>IF(J382="","",IFERROR(VLOOKUP(J382,設定!$A$2:$B$5,2,FALSE),""))</f>
        <v/>
      </c>
      <c r="S382" s="6" t="str">
        <f t="shared" si="15"/>
        <v/>
      </c>
      <c r="T382" s="6" t="str">
        <f t="shared" si="16"/>
        <v/>
      </c>
      <c r="U382" s="6" t="str">
        <f>IF($T382="","",IF($T382&gt;=設定!$B$7,"合格","不合格"))</f>
        <v/>
      </c>
      <c r="V382" s="6" t="str">
        <f t="shared" si="17"/>
        <v/>
      </c>
    </row>
    <row r="383" spans="12:22" x14ac:dyDescent="0.2">
      <c r="L383" s="6" t="str">
        <f>IF(D383="","",IFERROR(VLOOKUP(D383,設定!$A$2:$B$5,2,FALSE),""))</f>
        <v/>
      </c>
      <c r="M383" s="6" t="str">
        <f>IF(E383="","",IFERROR(VLOOKUP(E383,設定!$A$2:$B$5,2,FALSE),""))</f>
        <v/>
      </c>
      <c r="N383" s="6" t="str">
        <f>IF(F383="","",IFERROR(VLOOKUP(F383,設定!$A$2:$B$5,2,FALSE),""))</f>
        <v/>
      </c>
      <c r="O383" s="6" t="str">
        <f>IF(G383="","",IFERROR(VLOOKUP(G383,設定!$A$2:$B$5,2,FALSE),""))</f>
        <v/>
      </c>
      <c r="P383" s="6" t="str">
        <f>IF(H383="","",IFERROR(VLOOKUP(H383,設定!$A$2:$B$5,2,FALSE),""))</f>
        <v/>
      </c>
      <c r="Q383" s="6" t="str">
        <f>IF(I383="","",IFERROR(VLOOKUP(I383,設定!$A$2:$B$5,2,FALSE),""))</f>
        <v/>
      </c>
      <c r="R383" s="6" t="str">
        <f>IF(J383="","",IFERROR(VLOOKUP(J383,設定!$A$2:$B$5,2,FALSE),""))</f>
        <v/>
      </c>
      <c r="S383" s="6" t="str">
        <f t="shared" si="15"/>
        <v/>
      </c>
      <c r="T383" s="6" t="str">
        <f t="shared" si="16"/>
        <v/>
      </c>
      <c r="U383" s="6" t="str">
        <f>IF($T383="","",IF($T383&gt;=設定!$B$7,"合格","不合格"))</f>
        <v/>
      </c>
      <c r="V383" s="6" t="str">
        <f t="shared" si="17"/>
        <v/>
      </c>
    </row>
    <row r="384" spans="12:22" x14ac:dyDescent="0.2">
      <c r="L384" s="6" t="str">
        <f>IF(D384="","",IFERROR(VLOOKUP(D384,設定!$A$2:$B$5,2,FALSE),""))</f>
        <v/>
      </c>
      <c r="M384" s="6" t="str">
        <f>IF(E384="","",IFERROR(VLOOKUP(E384,設定!$A$2:$B$5,2,FALSE),""))</f>
        <v/>
      </c>
      <c r="N384" s="6" t="str">
        <f>IF(F384="","",IFERROR(VLOOKUP(F384,設定!$A$2:$B$5,2,FALSE),""))</f>
        <v/>
      </c>
      <c r="O384" s="6" t="str">
        <f>IF(G384="","",IFERROR(VLOOKUP(G384,設定!$A$2:$B$5,2,FALSE),""))</f>
        <v/>
      </c>
      <c r="P384" s="6" t="str">
        <f>IF(H384="","",IFERROR(VLOOKUP(H384,設定!$A$2:$B$5,2,FALSE),""))</f>
        <v/>
      </c>
      <c r="Q384" s="6" t="str">
        <f>IF(I384="","",IFERROR(VLOOKUP(I384,設定!$A$2:$B$5,2,FALSE),""))</f>
        <v/>
      </c>
      <c r="R384" s="6" t="str">
        <f>IF(J384="","",IFERROR(VLOOKUP(J384,設定!$A$2:$B$5,2,FALSE),""))</f>
        <v/>
      </c>
      <c r="S384" s="6" t="str">
        <f t="shared" si="15"/>
        <v/>
      </c>
      <c r="T384" s="6" t="str">
        <f t="shared" si="16"/>
        <v/>
      </c>
      <c r="U384" s="6" t="str">
        <f>IF($T384="","",IF($T384&gt;=設定!$B$7,"合格","不合格"))</f>
        <v/>
      </c>
      <c r="V384" s="6" t="str">
        <f t="shared" si="17"/>
        <v/>
      </c>
    </row>
    <row r="385" spans="12:22" x14ac:dyDescent="0.2">
      <c r="L385" s="6" t="str">
        <f>IF(D385="","",IFERROR(VLOOKUP(D385,設定!$A$2:$B$5,2,FALSE),""))</f>
        <v/>
      </c>
      <c r="M385" s="6" t="str">
        <f>IF(E385="","",IFERROR(VLOOKUP(E385,設定!$A$2:$B$5,2,FALSE),""))</f>
        <v/>
      </c>
      <c r="N385" s="6" t="str">
        <f>IF(F385="","",IFERROR(VLOOKUP(F385,設定!$A$2:$B$5,2,FALSE),""))</f>
        <v/>
      </c>
      <c r="O385" s="6" t="str">
        <f>IF(G385="","",IFERROR(VLOOKUP(G385,設定!$A$2:$B$5,2,FALSE),""))</f>
        <v/>
      </c>
      <c r="P385" s="6" t="str">
        <f>IF(H385="","",IFERROR(VLOOKUP(H385,設定!$A$2:$B$5,2,FALSE),""))</f>
        <v/>
      </c>
      <c r="Q385" s="6" t="str">
        <f>IF(I385="","",IFERROR(VLOOKUP(I385,設定!$A$2:$B$5,2,FALSE),""))</f>
        <v/>
      </c>
      <c r="R385" s="6" t="str">
        <f>IF(J385="","",IFERROR(VLOOKUP(J385,設定!$A$2:$B$5,2,FALSE),""))</f>
        <v/>
      </c>
      <c r="S385" s="6" t="str">
        <f t="shared" si="15"/>
        <v/>
      </c>
      <c r="T385" s="6" t="str">
        <f t="shared" si="16"/>
        <v/>
      </c>
      <c r="U385" s="6" t="str">
        <f>IF($T385="","",IF($T385&gt;=設定!$B$7,"合格","不合格"))</f>
        <v/>
      </c>
      <c r="V385" s="6" t="str">
        <f t="shared" si="17"/>
        <v/>
      </c>
    </row>
    <row r="386" spans="12:22" x14ac:dyDescent="0.2">
      <c r="L386" s="6" t="str">
        <f>IF(D386="","",IFERROR(VLOOKUP(D386,設定!$A$2:$B$5,2,FALSE),""))</f>
        <v/>
      </c>
      <c r="M386" s="6" t="str">
        <f>IF(E386="","",IFERROR(VLOOKUP(E386,設定!$A$2:$B$5,2,FALSE),""))</f>
        <v/>
      </c>
      <c r="N386" s="6" t="str">
        <f>IF(F386="","",IFERROR(VLOOKUP(F386,設定!$A$2:$B$5,2,FALSE),""))</f>
        <v/>
      </c>
      <c r="O386" s="6" t="str">
        <f>IF(G386="","",IFERROR(VLOOKUP(G386,設定!$A$2:$B$5,2,FALSE),""))</f>
        <v/>
      </c>
      <c r="P386" s="6" t="str">
        <f>IF(H386="","",IFERROR(VLOOKUP(H386,設定!$A$2:$B$5,2,FALSE),""))</f>
        <v/>
      </c>
      <c r="Q386" s="6" t="str">
        <f>IF(I386="","",IFERROR(VLOOKUP(I386,設定!$A$2:$B$5,2,FALSE),""))</f>
        <v/>
      </c>
      <c r="R386" s="6" t="str">
        <f>IF(J386="","",IFERROR(VLOOKUP(J386,設定!$A$2:$B$5,2,FALSE),""))</f>
        <v/>
      </c>
      <c r="S386" s="6" t="str">
        <f t="shared" si="15"/>
        <v/>
      </c>
      <c r="T386" s="6" t="str">
        <f t="shared" si="16"/>
        <v/>
      </c>
      <c r="U386" s="6" t="str">
        <f>IF($T386="","",IF($T386&gt;=設定!$B$7,"合格","不合格"))</f>
        <v/>
      </c>
      <c r="V386" s="6" t="str">
        <f t="shared" si="17"/>
        <v/>
      </c>
    </row>
    <row r="387" spans="12:22" x14ac:dyDescent="0.2">
      <c r="L387" s="6" t="str">
        <f>IF(D387="","",IFERROR(VLOOKUP(D387,設定!$A$2:$B$5,2,FALSE),""))</f>
        <v/>
      </c>
      <c r="M387" s="6" t="str">
        <f>IF(E387="","",IFERROR(VLOOKUP(E387,設定!$A$2:$B$5,2,FALSE),""))</f>
        <v/>
      </c>
      <c r="N387" s="6" t="str">
        <f>IF(F387="","",IFERROR(VLOOKUP(F387,設定!$A$2:$B$5,2,FALSE),""))</f>
        <v/>
      </c>
      <c r="O387" s="6" t="str">
        <f>IF(G387="","",IFERROR(VLOOKUP(G387,設定!$A$2:$B$5,2,FALSE),""))</f>
        <v/>
      </c>
      <c r="P387" s="6" t="str">
        <f>IF(H387="","",IFERROR(VLOOKUP(H387,設定!$A$2:$B$5,2,FALSE),""))</f>
        <v/>
      </c>
      <c r="Q387" s="6" t="str">
        <f>IF(I387="","",IFERROR(VLOOKUP(I387,設定!$A$2:$B$5,2,FALSE),""))</f>
        <v/>
      </c>
      <c r="R387" s="6" t="str">
        <f>IF(J387="","",IFERROR(VLOOKUP(J387,設定!$A$2:$B$5,2,FALSE),""))</f>
        <v/>
      </c>
      <c r="S387" s="6" t="str">
        <f t="shared" si="15"/>
        <v/>
      </c>
      <c r="T387" s="6" t="str">
        <f t="shared" si="16"/>
        <v/>
      </c>
      <c r="U387" s="6" t="str">
        <f>IF($T387="","",IF($T387&gt;=設定!$B$7,"合格","不合格"))</f>
        <v/>
      </c>
      <c r="V387" s="6" t="str">
        <f t="shared" si="17"/>
        <v/>
      </c>
    </row>
    <row r="388" spans="12:22" x14ac:dyDescent="0.2">
      <c r="L388" s="6" t="str">
        <f>IF(D388="","",IFERROR(VLOOKUP(D388,設定!$A$2:$B$5,2,FALSE),""))</f>
        <v/>
      </c>
      <c r="M388" s="6" t="str">
        <f>IF(E388="","",IFERROR(VLOOKUP(E388,設定!$A$2:$B$5,2,FALSE),""))</f>
        <v/>
      </c>
      <c r="N388" s="6" t="str">
        <f>IF(F388="","",IFERROR(VLOOKUP(F388,設定!$A$2:$B$5,2,FALSE),""))</f>
        <v/>
      </c>
      <c r="O388" s="6" t="str">
        <f>IF(G388="","",IFERROR(VLOOKUP(G388,設定!$A$2:$B$5,2,FALSE),""))</f>
        <v/>
      </c>
      <c r="P388" s="6" t="str">
        <f>IF(H388="","",IFERROR(VLOOKUP(H388,設定!$A$2:$B$5,2,FALSE),""))</f>
        <v/>
      </c>
      <c r="Q388" s="6" t="str">
        <f>IF(I388="","",IFERROR(VLOOKUP(I388,設定!$A$2:$B$5,2,FALSE),""))</f>
        <v/>
      </c>
      <c r="R388" s="6" t="str">
        <f>IF(J388="","",IFERROR(VLOOKUP(J388,設定!$A$2:$B$5,2,FALSE),""))</f>
        <v/>
      </c>
      <c r="S388" s="6" t="str">
        <f t="shared" si="15"/>
        <v/>
      </c>
      <c r="T388" s="6" t="str">
        <f t="shared" si="16"/>
        <v/>
      </c>
      <c r="U388" s="6" t="str">
        <f>IF($T388="","",IF($T388&gt;=設定!$B$7,"合格","不合格"))</f>
        <v/>
      </c>
      <c r="V388" s="6" t="str">
        <f t="shared" si="17"/>
        <v/>
      </c>
    </row>
    <row r="389" spans="12:22" x14ac:dyDescent="0.2">
      <c r="L389" s="6" t="str">
        <f>IF(D389="","",IFERROR(VLOOKUP(D389,設定!$A$2:$B$5,2,FALSE),""))</f>
        <v/>
      </c>
      <c r="M389" s="6" t="str">
        <f>IF(E389="","",IFERROR(VLOOKUP(E389,設定!$A$2:$B$5,2,FALSE),""))</f>
        <v/>
      </c>
      <c r="N389" s="6" t="str">
        <f>IF(F389="","",IFERROR(VLOOKUP(F389,設定!$A$2:$B$5,2,FALSE),""))</f>
        <v/>
      </c>
      <c r="O389" s="6" t="str">
        <f>IF(G389="","",IFERROR(VLOOKUP(G389,設定!$A$2:$B$5,2,FALSE),""))</f>
        <v/>
      </c>
      <c r="P389" s="6" t="str">
        <f>IF(H389="","",IFERROR(VLOOKUP(H389,設定!$A$2:$B$5,2,FALSE),""))</f>
        <v/>
      </c>
      <c r="Q389" s="6" t="str">
        <f>IF(I389="","",IFERROR(VLOOKUP(I389,設定!$A$2:$B$5,2,FALSE),""))</f>
        <v/>
      </c>
      <c r="R389" s="6" t="str">
        <f>IF(J389="","",IFERROR(VLOOKUP(J389,設定!$A$2:$B$5,2,FALSE),""))</f>
        <v/>
      </c>
      <c r="S389" s="6" t="str">
        <f t="shared" si="15"/>
        <v/>
      </c>
      <c r="T389" s="6" t="str">
        <f t="shared" si="16"/>
        <v/>
      </c>
      <c r="U389" s="6" t="str">
        <f>IF($T389="","",IF($T389&gt;=設定!$B$7,"合格","不合格"))</f>
        <v/>
      </c>
      <c r="V389" s="6" t="str">
        <f t="shared" si="17"/>
        <v/>
      </c>
    </row>
    <row r="390" spans="12:22" x14ac:dyDescent="0.2">
      <c r="L390" s="6" t="str">
        <f>IF(D390="","",IFERROR(VLOOKUP(D390,設定!$A$2:$B$5,2,FALSE),""))</f>
        <v/>
      </c>
      <c r="M390" s="6" t="str">
        <f>IF(E390="","",IFERROR(VLOOKUP(E390,設定!$A$2:$B$5,2,FALSE),""))</f>
        <v/>
      </c>
      <c r="N390" s="6" t="str">
        <f>IF(F390="","",IFERROR(VLOOKUP(F390,設定!$A$2:$B$5,2,FALSE),""))</f>
        <v/>
      </c>
      <c r="O390" s="6" t="str">
        <f>IF(G390="","",IFERROR(VLOOKUP(G390,設定!$A$2:$B$5,2,FALSE),""))</f>
        <v/>
      </c>
      <c r="P390" s="6" t="str">
        <f>IF(H390="","",IFERROR(VLOOKUP(H390,設定!$A$2:$B$5,2,FALSE),""))</f>
        <v/>
      </c>
      <c r="Q390" s="6" t="str">
        <f>IF(I390="","",IFERROR(VLOOKUP(I390,設定!$A$2:$B$5,2,FALSE),""))</f>
        <v/>
      </c>
      <c r="R390" s="6" t="str">
        <f>IF(J390="","",IFERROR(VLOOKUP(J390,設定!$A$2:$B$5,2,FALSE),""))</f>
        <v/>
      </c>
      <c r="S390" s="6" t="str">
        <f t="shared" ref="S390:S453" si="18">IF(COUNTA($D390:$J390)=0,"",IF(COUNT($L390:$R390)&lt;7,"",SUM($L390:$R390)))</f>
        <v/>
      </c>
      <c r="T390" s="6" t="str">
        <f t="shared" ref="T390:T453" si="19">IF(COUNTA($D390:$J390)=0,"",IF(COUNT($L390:$R390)&lt;7,"",AVERAGE($L390:$R390)))</f>
        <v/>
      </c>
      <c r="U390" s="6" t="str">
        <f>IF($T390="","",IF($T390&gt;=設定!$B$7,"合格","不合格"))</f>
        <v/>
      </c>
      <c r="V390" s="6" t="str">
        <f t="shared" ref="V390:V453" si="20">IF(OR($B390="",$C390=""),"", $B390&amp;"|"&amp;$C390)</f>
        <v/>
      </c>
    </row>
    <row r="391" spans="12:22" x14ac:dyDescent="0.2">
      <c r="L391" s="6" t="str">
        <f>IF(D391="","",IFERROR(VLOOKUP(D391,設定!$A$2:$B$5,2,FALSE),""))</f>
        <v/>
      </c>
      <c r="M391" s="6" t="str">
        <f>IF(E391="","",IFERROR(VLOOKUP(E391,設定!$A$2:$B$5,2,FALSE),""))</f>
        <v/>
      </c>
      <c r="N391" s="6" t="str">
        <f>IF(F391="","",IFERROR(VLOOKUP(F391,設定!$A$2:$B$5,2,FALSE),""))</f>
        <v/>
      </c>
      <c r="O391" s="6" t="str">
        <f>IF(G391="","",IFERROR(VLOOKUP(G391,設定!$A$2:$B$5,2,FALSE),""))</f>
        <v/>
      </c>
      <c r="P391" s="6" t="str">
        <f>IF(H391="","",IFERROR(VLOOKUP(H391,設定!$A$2:$B$5,2,FALSE),""))</f>
        <v/>
      </c>
      <c r="Q391" s="6" t="str">
        <f>IF(I391="","",IFERROR(VLOOKUP(I391,設定!$A$2:$B$5,2,FALSE),""))</f>
        <v/>
      </c>
      <c r="R391" s="6" t="str">
        <f>IF(J391="","",IFERROR(VLOOKUP(J391,設定!$A$2:$B$5,2,FALSE),""))</f>
        <v/>
      </c>
      <c r="S391" s="6" t="str">
        <f t="shared" si="18"/>
        <v/>
      </c>
      <c r="T391" s="6" t="str">
        <f t="shared" si="19"/>
        <v/>
      </c>
      <c r="U391" s="6" t="str">
        <f>IF($T391="","",IF($T391&gt;=設定!$B$7,"合格","不合格"))</f>
        <v/>
      </c>
      <c r="V391" s="6" t="str">
        <f t="shared" si="20"/>
        <v/>
      </c>
    </row>
    <row r="392" spans="12:22" x14ac:dyDescent="0.2">
      <c r="L392" s="6" t="str">
        <f>IF(D392="","",IFERROR(VLOOKUP(D392,設定!$A$2:$B$5,2,FALSE),""))</f>
        <v/>
      </c>
      <c r="M392" s="6" t="str">
        <f>IF(E392="","",IFERROR(VLOOKUP(E392,設定!$A$2:$B$5,2,FALSE),""))</f>
        <v/>
      </c>
      <c r="N392" s="6" t="str">
        <f>IF(F392="","",IFERROR(VLOOKUP(F392,設定!$A$2:$B$5,2,FALSE),""))</f>
        <v/>
      </c>
      <c r="O392" s="6" t="str">
        <f>IF(G392="","",IFERROR(VLOOKUP(G392,設定!$A$2:$B$5,2,FALSE),""))</f>
        <v/>
      </c>
      <c r="P392" s="6" t="str">
        <f>IF(H392="","",IFERROR(VLOOKUP(H392,設定!$A$2:$B$5,2,FALSE),""))</f>
        <v/>
      </c>
      <c r="Q392" s="6" t="str">
        <f>IF(I392="","",IFERROR(VLOOKUP(I392,設定!$A$2:$B$5,2,FALSE),""))</f>
        <v/>
      </c>
      <c r="R392" s="6" t="str">
        <f>IF(J392="","",IFERROR(VLOOKUP(J392,設定!$A$2:$B$5,2,FALSE),""))</f>
        <v/>
      </c>
      <c r="S392" s="6" t="str">
        <f t="shared" si="18"/>
        <v/>
      </c>
      <c r="T392" s="6" t="str">
        <f t="shared" si="19"/>
        <v/>
      </c>
      <c r="U392" s="6" t="str">
        <f>IF($T392="","",IF($T392&gt;=設定!$B$7,"合格","不合格"))</f>
        <v/>
      </c>
      <c r="V392" s="6" t="str">
        <f t="shared" si="20"/>
        <v/>
      </c>
    </row>
    <row r="393" spans="12:22" x14ac:dyDescent="0.2">
      <c r="L393" s="6" t="str">
        <f>IF(D393="","",IFERROR(VLOOKUP(D393,設定!$A$2:$B$5,2,FALSE),""))</f>
        <v/>
      </c>
      <c r="M393" s="6" t="str">
        <f>IF(E393="","",IFERROR(VLOOKUP(E393,設定!$A$2:$B$5,2,FALSE),""))</f>
        <v/>
      </c>
      <c r="N393" s="6" t="str">
        <f>IF(F393="","",IFERROR(VLOOKUP(F393,設定!$A$2:$B$5,2,FALSE),""))</f>
        <v/>
      </c>
      <c r="O393" s="6" t="str">
        <f>IF(G393="","",IFERROR(VLOOKUP(G393,設定!$A$2:$B$5,2,FALSE),""))</f>
        <v/>
      </c>
      <c r="P393" s="6" t="str">
        <f>IF(H393="","",IFERROR(VLOOKUP(H393,設定!$A$2:$B$5,2,FALSE),""))</f>
        <v/>
      </c>
      <c r="Q393" s="6" t="str">
        <f>IF(I393="","",IFERROR(VLOOKUP(I393,設定!$A$2:$B$5,2,FALSE),""))</f>
        <v/>
      </c>
      <c r="R393" s="6" t="str">
        <f>IF(J393="","",IFERROR(VLOOKUP(J393,設定!$A$2:$B$5,2,FALSE),""))</f>
        <v/>
      </c>
      <c r="S393" s="6" t="str">
        <f t="shared" si="18"/>
        <v/>
      </c>
      <c r="T393" s="6" t="str">
        <f t="shared" si="19"/>
        <v/>
      </c>
      <c r="U393" s="6" t="str">
        <f>IF($T393="","",IF($T393&gt;=設定!$B$7,"合格","不合格"))</f>
        <v/>
      </c>
      <c r="V393" s="6" t="str">
        <f t="shared" si="20"/>
        <v/>
      </c>
    </row>
    <row r="394" spans="12:22" x14ac:dyDescent="0.2">
      <c r="L394" s="6" t="str">
        <f>IF(D394="","",IFERROR(VLOOKUP(D394,設定!$A$2:$B$5,2,FALSE),""))</f>
        <v/>
      </c>
      <c r="M394" s="6" t="str">
        <f>IF(E394="","",IFERROR(VLOOKUP(E394,設定!$A$2:$B$5,2,FALSE),""))</f>
        <v/>
      </c>
      <c r="N394" s="6" t="str">
        <f>IF(F394="","",IFERROR(VLOOKUP(F394,設定!$A$2:$B$5,2,FALSE),""))</f>
        <v/>
      </c>
      <c r="O394" s="6" t="str">
        <f>IF(G394="","",IFERROR(VLOOKUP(G394,設定!$A$2:$B$5,2,FALSE),""))</f>
        <v/>
      </c>
      <c r="P394" s="6" t="str">
        <f>IF(H394="","",IFERROR(VLOOKUP(H394,設定!$A$2:$B$5,2,FALSE),""))</f>
        <v/>
      </c>
      <c r="Q394" s="6" t="str">
        <f>IF(I394="","",IFERROR(VLOOKUP(I394,設定!$A$2:$B$5,2,FALSE),""))</f>
        <v/>
      </c>
      <c r="R394" s="6" t="str">
        <f>IF(J394="","",IFERROR(VLOOKUP(J394,設定!$A$2:$B$5,2,FALSE),""))</f>
        <v/>
      </c>
      <c r="S394" s="6" t="str">
        <f t="shared" si="18"/>
        <v/>
      </c>
      <c r="T394" s="6" t="str">
        <f t="shared" si="19"/>
        <v/>
      </c>
      <c r="U394" s="6" t="str">
        <f>IF($T394="","",IF($T394&gt;=設定!$B$7,"合格","不合格"))</f>
        <v/>
      </c>
      <c r="V394" s="6" t="str">
        <f t="shared" si="20"/>
        <v/>
      </c>
    </row>
    <row r="395" spans="12:22" x14ac:dyDescent="0.2">
      <c r="L395" s="6" t="str">
        <f>IF(D395="","",IFERROR(VLOOKUP(D395,設定!$A$2:$B$5,2,FALSE),""))</f>
        <v/>
      </c>
      <c r="M395" s="6" t="str">
        <f>IF(E395="","",IFERROR(VLOOKUP(E395,設定!$A$2:$B$5,2,FALSE),""))</f>
        <v/>
      </c>
      <c r="N395" s="6" t="str">
        <f>IF(F395="","",IFERROR(VLOOKUP(F395,設定!$A$2:$B$5,2,FALSE),""))</f>
        <v/>
      </c>
      <c r="O395" s="6" t="str">
        <f>IF(G395="","",IFERROR(VLOOKUP(G395,設定!$A$2:$B$5,2,FALSE),""))</f>
        <v/>
      </c>
      <c r="P395" s="6" t="str">
        <f>IF(H395="","",IFERROR(VLOOKUP(H395,設定!$A$2:$B$5,2,FALSE),""))</f>
        <v/>
      </c>
      <c r="Q395" s="6" t="str">
        <f>IF(I395="","",IFERROR(VLOOKUP(I395,設定!$A$2:$B$5,2,FALSE),""))</f>
        <v/>
      </c>
      <c r="R395" s="6" t="str">
        <f>IF(J395="","",IFERROR(VLOOKUP(J395,設定!$A$2:$B$5,2,FALSE),""))</f>
        <v/>
      </c>
      <c r="S395" s="6" t="str">
        <f t="shared" si="18"/>
        <v/>
      </c>
      <c r="T395" s="6" t="str">
        <f t="shared" si="19"/>
        <v/>
      </c>
      <c r="U395" s="6" t="str">
        <f>IF($T395="","",IF($T395&gt;=設定!$B$7,"合格","不合格"))</f>
        <v/>
      </c>
      <c r="V395" s="6" t="str">
        <f t="shared" si="20"/>
        <v/>
      </c>
    </row>
    <row r="396" spans="12:22" x14ac:dyDescent="0.2">
      <c r="L396" s="6" t="str">
        <f>IF(D396="","",IFERROR(VLOOKUP(D396,設定!$A$2:$B$5,2,FALSE),""))</f>
        <v/>
      </c>
      <c r="M396" s="6" t="str">
        <f>IF(E396="","",IFERROR(VLOOKUP(E396,設定!$A$2:$B$5,2,FALSE),""))</f>
        <v/>
      </c>
      <c r="N396" s="6" t="str">
        <f>IF(F396="","",IFERROR(VLOOKUP(F396,設定!$A$2:$B$5,2,FALSE),""))</f>
        <v/>
      </c>
      <c r="O396" s="6" t="str">
        <f>IF(G396="","",IFERROR(VLOOKUP(G396,設定!$A$2:$B$5,2,FALSE),""))</f>
        <v/>
      </c>
      <c r="P396" s="6" t="str">
        <f>IF(H396="","",IFERROR(VLOOKUP(H396,設定!$A$2:$B$5,2,FALSE),""))</f>
        <v/>
      </c>
      <c r="Q396" s="6" t="str">
        <f>IF(I396="","",IFERROR(VLOOKUP(I396,設定!$A$2:$B$5,2,FALSE),""))</f>
        <v/>
      </c>
      <c r="R396" s="6" t="str">
        <f>IF(J396="","",IFERROR(VLOOKUP(J396,設定!$A$2:$B$5,2,FALSE),""))</f>
        <v/>
      </c>
      <c r="S396" s="6" t="str">
        <f t="shared" si="18"/>
        <v/>
      </c>
      <c r="T396" s="6" t="str">
        <f t="shared" si="19"/>
        <v/>
      </c>
      <c r="U396" s="6" t="str">
        <f>IF($T396="","",IF($T396&gt;=設定!$B$7,"合格","不合格"))</f>
        <v/>
      </c>
      <c r="V396" s="6" t="str">
        <f t="shared" si="20"/>
        <v/>
      </c>
    </row>
    <row r="397" spans="12:22" x14ac:dyDescent="0.2">
      <c r="L397" s="6" t="str">
        <f>IF(D397="","",IFERROR(VLOOKUP(D397,設定!$A$2:$B$5,2,FALSE),""))</f>
        <v/>
      </c>
      <c r="M397" s="6" t="str">
        <f>IF(E397="","",IFERROR(VLOOKUP(E397,設定!$A$2:$B$5,2,FALSE),""))</f>
        <v/>
      </c>
      <c r="N397" s="6" t="str">
        <f>IF(F397="","",IFERROR(VLOOKUP(F397,設定!$A$2:$B$5,2,FALSE),""))</f>
        <v/>
      </c>
      <c r="O397" s="6" t="str">
        <f>IF(G397="","",IFERROR(VLOOKUP(G397,設定!$A$2:$B$5,2,FALSE),""))</f>
        <v/>
      </c>
      <c r="P397" s="6" t="str">
        <f>IF(H397="","",IFERROR(VLOOKUP(H397,設定!$A$2:$B$5,2,FALSE),""))</f>
        <v/>
      </c>
      <c r="Q397" s="6" t="str">
        <f>IF(I397="","",IFERROR(VLOOKUP(I397,設定!$A$2:$B$5,2,FALSE),""))</f>
        <v/>
      </c>
      <c r="R397" s="6" t="str">
        <f>IF(J397="","",IFERROR(VLOOKUP(J397,設定!$A$2:$B$5,2,FALSE),""))</f>
        <v/>
      </c>
      <c r="S397" s="6" t="str">
        <f t="shared" si="18"/>
        <v/>
      </c>
      <c r="T397" s="6" t="str">
        <f t="shared" si="19"/>
        <v/>
      </c>
      <c r="U397" s="6" t="str">
        <f>IF($T397="","",IF($T397&gt;=設定!$B$7,"合格","不合格"))</f>
        <v/>
      </c>
      <c r="V397" s="6" t="str">
        <f t="shared" si="20"/>
        <v/>
      </c>
    </row>
    <row r="398" spans="12:22" x14ac:dyDescent="0.2">
      <c r="L398" s="6" t="str">
        <f>IF(D398="","",IFERROR(VLOOKUP(D398,設定!$A$2:$B$5,2,FALSE),""))</f>
        <v/>
      </c>
      <c r="M398" s="6" t="str">
        <f>IF(E398="","",IFERROR(VLOOKUP(E398,設定!$A$2:$B$5,2,FALSE),""))</f>
        <v/>
      </c>
      <c r="N398" s="6" t="str">
        <f>IF(F398="","",IFERROR(VLOOKUP(F398,設定!$A$2:$B$5,2,FALSE),""))</f>
        <v/>
      </c>
      <c r="O398" s="6" t="str">
        <f>IF(G398="","",IFERROR(VLOOKUP(G398,設定!$A$2:$B$5,2,FALSE),""))</f>
        <v/>
      </c>
      <c r="P398" s="6" t="str">
        <f>IF(H398="","",IFERROR(VLOOKUP(H398,設定!$A$2:$B$5,2,FALSE),""))</f>
        <v/>
      </c>
      <c r="Q398" s="6" t="str">
        <f>IF(I398="","",IFERROR(VLOOKUP(I398,設定!$A$2:$B$5,2,FALSE),""))</f>
        <v/>
      </c>
      <c r="R398" s="6" t="str">
        <f>IF(J398="","",IFERROR(VLOOKUP(J398,設定!$A$2:$B$5,2,FALSE),""))</f>
        <v/>
      </c>
      <c r="S398" s="6" t="str">
        <f t="shared" si="18"/>
        <v/>
      </c>
      <c r="T398" s="6" t="str">
        <f t="shared" si="19"/>
        <v/>
      </c>
      <c r="U398" s="6" t="str">
        <f>IF($T398="","",IF($T398&gt;=設定!$B$7,"合格","不合格"))</f>
        <v/>
      </c>
      <c r="V398" s="6" t="str">
        <f t="shared" si="20"/>
        <v/>
      </c>
    </row>
    <row r="399" spans="12:22" x14ac:dyDescent="0.2">
      <c r="L399" s="6" t="str">
        <f>IF(D399="","",IFERROR(VLOOKUP(D399,設定!$A$2:$B$5,2,FALSE),""))</f>
        <v/>
      </c>
      <c r="M399" s="6" t="str">
        <f>IF(E399="","",IFERROR(VLOOKUP(E399,設定!$A$2:$B$5,2,FALSE),""))</f>
        <v/>
      </c>
      <c r="N399" s="6" t="str">
        <f>IF(F399="","",IFERROR(VLOOKUP(F399,設定!$A$2:$B$5,2,FALSE),""))</f>
        <v/>
      </c>
      <c r="O399" s="6" t="str">
        <f>IF(G399="","",IFERROR(VLOOKUP(G399,設定!$A$2:$B$5,2,FALSE),""))</f>
        <v/>
      </c>
      <c r="P399" s="6" t="str">
        <f>IF(H399="","",IFERROR(VLOOKUP(H399,設定!$A$2:$B$5,2,FALSE),""))</f>
        <v/>
      </c>
      <c r="Q399" s="6" t="str">
        <f>IF(I399="","",IFERROR(VLOOKUP(I399,設定!$A$2:$B$5,2,FALSE),""))</f>
        <v/>
      </c>
      <c r="R399" s="6" t="str">
        <f>IF(J399="","",IFERROR(VLOOKUP(J399,設定!$A$2:$B$5,2,FALSE),""))</f>
        <v/>
      </c>
      <c r="S399" s="6" t="str">
        <f t="shared" si="18"/>
        <v/>
      </c>
      <c r="T399" s="6" t="str">
        <f t="shared" si="19"/>
        <v/>
      </c>
      <c r="U399" s="6" t="str">
        <f>IF($T399="","",IF($T399&gt;=設定!$B$7,"合格","不合格"))</f>
        <v/>
      </c>
      <c r="V399" s="6" t="str">
        <f t="shared" si="20"/>
        <v/>
      </c>
    </row>
    <row r="400" spans="12:22" x14ac:dyDescent="0.2">
      <c r="L400" s="6" t="str">
        <f>IF(D400="","",IFERROR(VLOOKUP(D400,設定!$A$2:$B$5,2,FALSE),""))</f>
        <v/>
      </c>
      <c r="M400" s="6" t="str">
        <f>IF(E400="","",IFERROR(VLOOKUP(E400,設定!$A$2:$B$5,2,FALSE),""))</f>
        <v/>
      </c>
      <c r="N400" s="6" t="str">
        <f>IF(F400="","",IFERROR(VLOOKUP(F400,設定!$A$2:$B$5,2,FALSE),""))</f>
        <v/>
      </c>
      <c r="O400" s="6" t="str">
        <f>IF(G400="","",IFERROR(VLOOKUP(G400,設定!$A$2:$B$5,2,FALSE),""))</f>
        <v/>
      </c>
      <c r="P400" s="6" t="str">
        <f>IF(H400="","",IFERROR(VLOOKUP(H400,設定!$A$2:$B$5,2,FALSE),""))</f>
        <v/>
      </c>
      <c r="Q400" s="6" t="str">
        <f>IF(I400="","",IFERROR(VLOOKUP(I400,設定!$A$2:$B$5,2,FALSE),""))</f>
        <v/>
      </c>
      <c r="R400" s="6" t="str">
        <f>IF(J400="","",IFERROR(VLOOKUP(J400,設定!$A$2:$B$5,2,FALSE),""))</f>
        <v/>
      </c>
      <c r="S400" s="6" t="str">
        <f t="shared" si="18"/>
        <v/>
      </c>
      <c r="T400" s="6" t="str">
        <f t="shared" si="19"/>
        <v/>
      </c>
      <c r="U400" s="6" t="str">
        <f>IF($T400="","",IF($T400&gt;=設定!$B$7,"合格","不合格"))</f>
        <v/>
      </c>
      <c r="V400" s="6" t="str">
        <f t="shared" si="20"/>
        <v/>
      </c>
    </row>
    <row r="401" spans="12:22" x14ac:dyDescent="0.2">
      <c r="L401" s="6" t="str">
        <f>IF(D401="","",IFERROR(VLOOKUP(D401,設定!$A$2:$B$5,2,FALSE),""))</f>
        <v/>
      </c>
      <c r="M401" s="6" t="str">
        <f>IF(E401="","",IFERROR(VLOOKUP(E401,設定!$A$2:$B$5,2,FALSE),""))</f>
        <v/>
      </c>
      <c r="N401" s="6" t="str">
        <f>IF(F401="","",IFERROR(VLOOKUP(F401,設定!$A$2:$B$5,2,FALSE),""))</f>
        <v/>
      </c>
      <c r="O401" s="6" t="str">
        <f>IF(G401="","",IFERROR(VLOOKUP(G401,設定!$A$2:$B$5,2,FALSE),""))</f>
        <v/>
      </c>
      <c r="P401" s="6" t="str">
        <f>IF(H401="","",IFERROR(VLOOKUP(H401,設定!$A$2:$B$5,2,FALSE),""))</f>
        <v/>
      </c>
      <c r="Q401" s="6" t="str">
        <f>IF(I401="","",IFERROR(VLOOKUP(I401,設定!$A$2:$B$5,2,FALSE),""))</f>
        <v/>
      </c>
      <c r="R401" s="6" t="str">
        <f>IF(J401="","",IFERROR(VLOOKUP(J401,設定!$A$2:$B$5,2,FALSE),""))</f>
        <v/>
      </c>
      <c r="S401" s="6" t="str">
        <f t="shared" si="18"/>
        <v/>
      </c>
      <c r="T401" s="6" t="str">
        <f t="shared" si="19"/>
        <v/>
      </c>
      <c r="U401" s="6" t="str">
        <f>IF($T401="","",IF($T401&gt;=設定!$B$7,"合格","不合格"))</f>
        <v/>
      </c>
      <c r="V401" s="6" t="str">
        <f t="shared" si="20"/>
        <v/>
      </c>
    </row>
    <row r="402" spans="12:22" x14ac:dyDescent="0.2">
      <c r="L402" s="6" t="str">
        <f>IF(D402="","",IFERROR(VLOOKUP(D402,設定!$A$2:$B$5,2,FALSE),""))</f>
        <v/>
      </c>
      <c r="M402" s="6" t="str">
        <f>IF(E402="","",IFERROR(VLOOKUP(E402,設定!$A$2:$B$5,2,FALSE),""))</f>
        <v/>
      </c>
      <c r="N402" s="6" t="str">
        <f>IF(F402="","",IFERROR(VLOOKUP(F402,設定!$A$2:$B$5,2,FALSE),""))</f>
        <v/>
      </c>
      <c r="O402" s="6" t="str">
        <f>IF(G402="","",IFERROR(VLOOKUP(G402,設定!$A$2:$B$5,2,FALSE),""))</f>
        <v/>
      </c>
      <c r="P402" s="6" t="str">
        <f>IF(H402="","",IFERROR(VLOOKUP(H402,設定!$A$2:$B$5,2,FALSE),""))</f>
        <v/>
      </c>
      <c r="Q402" s="6" t="str">
        <f>IF(I402="","",IFERROR(VLOOKUP(I402,設定!$A$2:$B$5,2,FALSE),""))</f>
        <v/>
      </c>
      <c r="R402" s="6" t="str">
        <f>IF(J402="","",IFERROR(VLOOKUP(J402,設定!$A$2:$B$5,2,FALSE),""))</f>
        <v/>
      </c>
      <c r="S402" s="6" t="str">
        <f t="shared" si="18"/>
        <v/>
      </c>
      <c r="T402" s="6" t="str">
        <f t="shared" si="19"/>
        <v/>
      </c>
      <c r="U402" s="6" t="str">
        <f>IF($T402="","",IF($T402&gt;=設定!$B$7,"合格","不合格"))</f>
        <v/>
      </c>
      <c r="V402" s="6" t="str">
        <f t="shared" si="20"/>
        <v/>
      </c>
    </row>
    <row r="403" spans="12:22" x14ac:dyDescent="0.2">
      <c r="L403" s="6" t="str">
        <f>IF(D403="","",IFERROR(VLOOKUP(D403,設定!$A$2:$B$5,2,FALSE),""))</f>
        <v/>
      </c>
      <c r="M403" s="6" t="str">
        <f>IF(E403="","",IFERROR(VLOOKUP(E403,設定!$A$2:$B$5,2,FALSE),""))</f>
        <v/>
      </c>
      <c r="N403" s="6" t="str">
        <f>IF(F403="","",IFERROR(VLOOKUP(F403,設定!$A$2:$B$5,2,FALSE),""))</f>
        <v/>
      </c>
      <c r="O403" s="6" t="str">
        <f>IF(G403="","",IFERROR(VLOOKUP(G403,設定!$A$2:$B$5,2,FALSE),""))</f>
        <v/>
      </c>
      <c r="P403" s="6" t="str">
        <f>IF(H403="","",IFERROR(VLOOKUP(H403,設定!$A$2:$B$5,2,FALSE),""))</f>
        <v/>
      </c>
      <c r="Q403" s="6" t="str">
        <f>IF(I403="","",IFERROR(VLOOKUP(I403,設定!$A$2:$B$5,2,FALSE),""))</f>
        <v/>
      </c>
      <c r="R403" s="6" t="str">
        <f>IF(J403="","",IFERROR(VLOOKUP(J403,設定!$A$2:$B$5,2,FALSE),""))</f>
        <v/>
      </c>
      <c r="S403" s="6" t="str">
        <f t="shared" si="18"/>
        <v/>
      </c>
      <c r="T403" s="6" t="str">
        <f t="shared" si="19"/>
        <v/>
      </c>
      <c r="U403" s="6" t="str">
        <f>IF($T403="","",IF($T403&gt;=設定!$B$7,"合格","不合格"))</f>
        <v/>
      </c>
      <c r="V403" s="6" t="str">
        <f t="shared" si="20"/>
        <v/>
      </c>
    </row>
    <row r="404" spans="12:22" x14ac:dyDescent="0.2">
      <c r="L404" s="6" t="str">
        <f>IF(D404="","",IFERROR(VLOOKUP(D404,設定!$A$2:$B$5,2,FALSE),""))</f>
        <v/>
      </c>
      <c r="M404" s="6" t="str">
        <f>IF(E404="","",IFERROR(VLOOKUP(E404,設定!$A$2:$B$5,2,FALSE),""))</f>
        <v/>
      </c>
      <c r="N404" s="6" t="str">
        <f>IF(F404="","",IFERROR(VLOOKUP(F404,設定!$A$2:$B$5,2,FALSE),""))</f>
        <v/>
      </c>
      <c r="O404" s="6" t="str">
        <f>IF(G404="","",IFERROR(VLOOKUP(G404,設定!$A$2:$B$5,2,FALSE),""))</f>
        <v/>
      </c>
      <c r="P404" s="6" t="str">
        <f>IF(H404="","",IFERROR(VLOOKUP(H404,設定!$A$2:$B$5,2,FALSE),""))</f>
        <v/>
      </c>
      <c r="Q404" s="6" t="str">
        <f>IF(I404="","",IFERROR(VLOOKUP(I404,設定!$A$2:$B$5,2,FALSE),""))</f>
        <v/>
      </c>
      <c r="R404" s="6" t="str">
        <f>IF(J404="","",IFERROR(VLOOKUP(J404,設定!$A$2:$B$5,2,FALSE),""))</f>
        <v/>
      </c>
      <c r="S404" s="6" t="str">
        <f t="shared" si="18"/>
        <v/>
      </c>
      <c r="T404" s="6" t="str">
        <f t="shared" si="19"/>
        <v/>
      </c>
      <c r="U404" s="6" t="str">
        <f>IF($T404="","",IF($T404&gt;=設定!$B$7,"合格","不合格"))</f>
        <v/>
      </c>
      <c r="V404" s="6" t="str">
        <f t="shared" si="20"/>
        <v/>
      </c>
    </row>
    <row r="405" spans="12:22" x14ac:dyDescent="0.2">
      <c r="L405" s="6" t="str">
        <f>IF(D405="","",IFERROR(VLOOKUP(D405,設定!$A$2:$B$5,2,FALSE),""))</f>
        <v/>
      </c>
      <c r="M405" s="6" t="str">
        <f>IF(E405="","",IFERROR(VLOOKUP(E405,設定!$A$2:$B$5,2,FALSE),""))</f>
        <v/>
      </c>
      <c r="N405" s="6" t="str">
        <f>IF(F405="","",IFERROR(VLOOKUP(F405,設定!$A$2:$B$5,2,FALSE),""))</f>
        <v/>
      </c>
      <c r="O405" s="6" t="str">
        <f>IF(G405="","",IFERROR(VLOOKUP(G405,設定!$A$2:$B$5,2,FALSE),""))</f>
        <v/>
      </c>
      <c r="P405" s="6" t="str">
        <f>IF(H405="","",IFERROR(VLOOKUP(H405,設定!$A$2:$B$5,2,FALSE),""))</f>
        <v/>
      </c>
      <c r="Q405" s="6" t="str">
        <f>IF(I405="","",IFERROR(VLOOKUP(I405,設定!$A$2:$B$5,2,FALSE),""))</f>
        <v/>
      </c>
      <c r="R405" s="6" t="str">
        <f>IF(J405="","",IFERROR(VLOOKUP(J405,設定!$A$2:$B$5,2,FALSE),""))</f>
        <v/>
      </c>
      <c r="S405" s="6" t="str">
        <f t="shared" si="18"/>
        <v/>
      </c>
      <c r="T405" s="6" t="str">
        <f t="shared" si="19"/>
        <v/>
      </c>
      <c r="U405" s="6" t="str">
        <f>IF($T405="","",IF($T405&gt;=設定!$B$7,"合格","不合格"))</f>
        <v/>
      </c>
      <c r="V405" s="6" t="str">
        <f t="shared" si="20"/>
        <v/>
      </c>
    </row>
    <row r="406" spans="12:22" x14ac:dyDescent="0.2">
      <c r="L406" s="6" t="str">
        <f>IF(D406="","",IFERROR(VLOOKUP(D406,設定!$A$2:$B$5,2,FALSE),""))</f>
        <v/>
      </c>
      <c r="M406" s="6" t="str">
        <f>IF(E406="","",IFERROR(VLOOKUP(E406,設定!$A$2:$B$5,2,FALSE),""))</f>
        <v/>
      </c>
      <c r="N406" s="6" t="str">
        <f>IF(F406="","",IFERROR(VLOOKUP(F406,設定!$A$2:$B$5,2,FALSE),""))</f>
        <v/>
      </c>
      <c r="O406" s="6" t="str">
        <f>IF(G406="","",IFERROR(VLOOKUP(G406,設定!$A$2:$B$5,2,FALSE),""))</f>
        <v/>
      </c>
      <c r="P406" s="6" t="str">
        <f>IF(H406="","",IFERROR(VLOOKUP(H406,設定!$A$2:$B$5,2,FALSE),""))</f>
        <v/>
      </c>
      <c r="Q406" s="6" t="str">
        <f>IF(I406="","",IFERROR(VLOOKUP(I406,設定!$A$2:$B$5,2,FALSE),""))</f>
        <v/>
      </c>
      <c r="R406" s="6" t="str">
        <f>IF(J406="","",IFERROR(VLOOKUP(J406,設定!$A$2:$B$5,2,FALSE),""))</f>
        <v/>
      </c>
      <c r="S406" s="6" t="str">
        <f t="shared" si="18"/>
        <v/>
      </c>
      <c r="T406" s="6" t="str">
        <f t="shared" si="19"/>
        <v/>
      </c>
      <c r="U406" s="6" t="str">
        <f>IF($T406="","",IF($T406&gt;=設定!$B$7,"合格","不合格"))</f>
        <v/>
      </c>
      <c r="V406" s="6" t="str">
        <f t="shared" si="20"/>
        <v/>
      </c>
    </row>
    <row r="407" spans="12:22" x14ac:dyDescent="0.2">
      <c r="L407" s="6" t="str">
        <f>IF(D407="","",IFERROR(VLOOKUP(D407,設定!$A$2:$B$5,2,FALSE),""))</f>
        <v/>
      </c>
      <c r="M407" s="6" t="str">
        <f>IF(E407="","",IFERROR(VLOOKUP(E407,設定!$A$2:$B$5,2,FALSE),""))</f>
        <v/>
      </c>
      <c r="N407" s="6" t="str">
        <f>IF(F407="","",IFERROR(VLOOKUP(F407,設定!$A$2:$B$5,2,FALSE),""))</f>
        <v/>
      </c>
      <c r="O407" s="6" t="str">
        <f>IF(G407="","",IFERROR(VLOOKUP(G407,設定!$A$2:$B$5,2,FALSE),""))</f>
        <v/>
      </c>
      <c r="P407" s="6" t="str">
        <f>IF(H407="","",IFERROR(VLOOKUP(H407,設定!$A$2:$B$5,2,FALSE),""))</f>
        <v/>
      </c>
      <c r="Q407" s="6" t="str">
        <f>IF(I407="","",IFERROR(VLOOKUP(I407,設定!$A$2:$B$5,2,FALSE),""))</f>
        <v/>
      </c>
      <c r="R407" s="6" t="str">
        <f>IF(J407="","",IFERROR(VLOOKUP(J407,設定!$A$2:$B$5,2,FALSE),""))</f>
        <v/>
      </c>
      <c r="S407" s="6" t="str">
        <f t="shared" si="18"/>
        <v/>
      </c>
      <c r="T407" s="6" t="str">
        <f t="shared" si="19"/>
        <v/>
      </c>
      <c r="U407" s="6" t="str">
        <f>IF($T407="","",IF($T407&gt;=設定!$B$7,"合格","不合格"))</f>
        <v/>
      </c>
      <c r="V407" s="6" t="str">
        <f t="shared" si="20"/>
        <v/>
      </c>
    </row>
    <row r="408" spans="12:22" x14ac:dyDescent="0.2">
      <c r="L408" s="6" t="str">
        <f>IF(D408="","",IFERROR(VLOOKUP(D408,設定!$A$2:$B$5,2,FALSE),""))</f>
        <v/>
      </c>
      <c r="M408" s="6" t="str">
        <f>IF(E408="","",IFERROR(VLOOKUP(E408,設定!$A$2:$B$5,2,FALSE),""))</f>
        <v/>
      </c>
      <c r="N408" s="6" t="str">
        <f>IF(F408="","",IFERROR(VLOOKUP(F408,設定!$A$2:$B$5,2,FALSE),""))</f>
        <v/>
      </c>
      <c r="O408" s="6" t="str">
        <f>IF(G408="","",IFERROR(VLOOKUP(G408,設定!$A$2:$B$5,2,FALSE),""))</f>
        <v/>
      </c>
      <c r="P408" s="6" t="str">
        <f>IF(H408="","",IFERROR(VLOOKUP(H408,設定!$A$2:$B$5,2,FALSE),""))</f>
        <v/>
      </c>
      <c r="Q408" s="6" t="str">
        <f>IF(I408="","",IFERROR(VLOOKUP(I408,設定!$A$2:$B$5,2,FALSE),""))</f>
        <v/>
      </c>
      <c r="R408" s="6" t="str">
        <f>IF(J408="","",IFERROR(VLOOKUP(J408,設定!$A$2:$B$5,2,FALSE),""))</f>
        <v/>
      </c>
      <c r="S408" s="6" t="str">
        <f t="shared" si="18"/>
        <v/>
      </c>
      <c r="T408" s="6" t="str">
        <f t="shared" si="19"/>
        <v/>
      </c>
      <c r="U408" s="6" t="str">
        <f>IF($T408="","",IF($T408&gt;=設定!$B$7,"合格","不合格"))</f>
        <v/>
      </c>
      <c r="V408" s="6" t="str">
        <f t="shared" si="20"/>
        <v/>
      </c>
    </row>
    <row r="409" spans="12:22" x14ac:dyDescent="0.2">
      <c r="L409" s="6" t="str">
        <f>IF(D409="","",IFERROR(VLOOKUP(D409,設定!$A$2:$B$5,2,FALSE),""))</f>
        <v/>
      </c>
      <c r="M409" s="6" t="str">
        <f>IF(E409="","",IFERROR(VLOOKUP(E409,設定!$A$2:$B$5,2,FALSE),""))</f>
        <v/>
      </c>
      <c r="N409" s="6" t="str">
        <f>IF(F409="","",IFERROR(VLOOKUP(F409,設定!$A$2:$B$5,2,FALSE),""))</f>
        <v/>
      </c>
      <c r="O409" s="6" t="str">
        <f>IF(G409="","",IFERROR(VLOOKUP(G409,設定!$A$2:$B$5,2,FALSE),""))</f>
        <v/>
      </c>
      <c r="P409" s="6" t="str">
        <f>IF(H409="","",IFERROR(VLOOKUP(H409,設定!$A$2:$B$5,2,FALSE),""))</f>
        <v/>
      </c>
      <c r="Q409" s="6" t="str">
        <f>IF(I409="","",IFERROR(VLOOKUP(I409,設定!$A$2:$B$5,2,FALSE),""))</f>
        <v/>
      </c>
      <c r="R409" s="6" t="str">
        <f>IF(J409="","",IFERROR(VLOOKUP(J409,設定!$A$2:$B$5,2,FALSE),""))</f>
        <v/>
      </c>
      <c r="S409" s="6" t="str">
        <f t="shared" si="18"/>
        <v/>
      </c>
      <c r="T409" s="6" t="str">
        <f t="shared" si="19"/>
        <v/>
      </c>
      <c r="U409" s="6" t="str">
        <f>IF($T409="","",IF($T409&gt;=設定!$B$7,"合格","不合格"))</f>
        <v/>
      </c>
      <c r="V409" s="6" t="str">
        <f t="shared" si="20"/>
        <v/>
      </c>
    </row>
    <row r="410" spans="12:22" x14ac:dyDescent="0.2">
      <c r="L410" s="6" t="str">
        <f>IF(D410="","",IFERROR(VLOOKUP(D410,設定!$A$2:$B$5,2,FALSE),""))</f>
        <v/>
      </c>
      <c r="M410" s="6" t="str">
        <f>IF(E410="","",IFERROR(VLOOKUP(E410,設定!$A$2:$B$5,2,FALSE),""))</f>
        <v/>
      </c>
      <c r="N410" s="6" t="str">
        <f>IF(F410="","",IFERROR(VLOOKUP(F410,設定!$A$2:$B$5,2,FALSE),""))</f>
        <v/>
      </c>
      <c r="O410" s="6" t="str">
        <f>IF(G410="","",IFERROR(VLOOKUP(G410,設定!$A$2:$B$5,2,FALSE),""))</f>
        <v/>
      </c>
      <c r="P410" s="6" t="str">
        <f>IF(H410="","",IFERROR(VLOOKUP(H410,設定!$A$2:$B$5,2,FALSE),""))</f>
        <v/>
      </c>
      <c r="Q410" s="6" t="str">
        <f>IF(I410="","",IFERROR(VLOOKUP(I410,設定!$A$2:$B$5,2,FALSE),""))</f>
        <v/>
      </c>
      <c r="R410" s="6" t="str">
        <f>IF(J410="","",IFERROR(VLOOKUP(J410,設定!$A$2:$B$5,2,FALSE),""))</f>
        <v/>
      </c>
      <c r="S410" s="6" t="str">
        <f t="shared" si="18"/>
        <v/>
      </c>
      <c r="T410" s="6" t="str">
        <f t="shared" si="19"/>
        <v/>
      </c>
      <c r="U410" s="6" t="str">
        <f>IF($T410="","",IF($T410&gt;=設定!$B$7,"合格","不合格"))</f>
        <v/>
      </c>
      <c r="V410" s="6" t="str">
        <f t="shared" si="20"/>
        <v/>
      </c>
    </row>
    <row r="411" spans="12:22" x14ac:dyDescent="0.2">
      <c r="L411" s="6" t="str">
        <f>IF(D411="","",IFERROR(VLOOKUP(D411,設定!$A$2:$B$5,2,FALSE),""))</f>
        <v/>
      </c>
      <c r="M411" s="6" t="str">
        <f>IF(E411="","",IFERROR(VLOOKUP(E411,設定!$A$2:$B$5,2,FALSE),""))</f>
        <v/>
      </c>
      <c r="N411" s="6" t="str">
        <f>IF(F411="","",IFERROR(VLOOKUP(F411,設定!$A$2:$B$5,2,FALSE),""))</f>
        <v/>
      </c>
      <c r="O411" s="6" t="str">
        <f>IF(G411="","",IFERROR(VLOOKUP(G411,設定!$A$2:$B$5,2,FALSE),""))</f>
        <v/>
      </c>
      <c r="P411" s="6" t="str">
        <f>IF(H411="","",IFERROR(VLOOKUP(H411,設定!$A$2:$B$5,2,FALSE),""))</f>
        <v/>
      </c>
      <c r="Q411" s="6" t="str">
        <f>IF(I411="","",IFERROR(VLOOKUP(I411,設定!$A$2:$B$5,2,FALSE),""))</f>
        <v/>
      </c>
      <c r="R411" s="6" t="str">
        <f>IF(J411="","",IFERROR(VLOOKUP(J411,設定!$A$2:$B$5,2,FALSE),""))</f>
        <v/>
      </c>
      <c r="S411" s="6" t="str">
        <f t="shared" si="18"/>
        <v/>
      </c>
      <c r="T411" s="6" t="str">
        <f t="shared" si="19"/>
        <v/>
      </c>
      <c r="U411" s="6" t="str">
        <f>IF($T411="","",IF($T411&gt;=設定!$B$7,"合格","不合格"))</f>
        <v/>
      </c>
      <c r="V411" s="6" t="str">
        <f t="shared" si="20"/>
        <v/>
      </c>
    </row>
    <row r="412" spans="12:22" x14ac:dyDescent="0.2">
      <c r="L412" s="6" t="str">
        <f>IF(D412="","",IFERROR(VLOOKUP(D412,設定!$A$2:$B$5,2,FALSE),""))</f>
        <v/>
      </c>
      <c r="M412" s="6" t="str">
        <f>IF(E412="","",IFERROR(VLOOKUP(E412,設定!$A$2:$B$5,2,FALSE),""))</f>
        <v/>
      </c>
      <c r="N412" s="6" t="str">
        <f>IF(F412="","",IFERROR(VLOOKUP(F412,設定!$A$2:$B$5,2,FALSE),""))</f>
        <v/>
      </c>
      <c r="O412" s="6" t="str">
        <f>IF(G412="","",IFERROR(VLOOKUP(G412,設定!$A$2:$B$5,2,FALSE),""))</f>
        <v/>
      </c>
      <c r="P412" s="6" t="str">
        <f>IF(H412="","",IFERROR(VLOOKUP(H412,設定!$A$2:$B$5,2,FALSE),""))</f>
        <v/>
      </c>
      <c r="Q412" s="6" t="str">
        <f>IF(I412="","",IFERROR(VLOOKUP(I412,設定!$A$2:$B$5,2,FALSE),""))</f>
        <v/>
      </c>
      <c r="R412" s="6" t="str">
        <f>IF(J412="","",IFERROR(VLOOKUP(J412,設定!$A$2:$B$5,2,FALSE),""))</f>
        <v/>
      </c>
      <c r="S412" s="6" t="str">
        <f t="shared" si="18"/>
        <v/>
      </c>
      <c r="T412" s="6" t="str">
        <f t="shared" si="19"/>
        <v/>
      </c>
      <c r="U412" s="6" t="str">
        <f>IF($T412="","",IF($T412&gt;=設定!$B$7,"合格","不合格"))</f>
        <v/>
      </c>
      <c r="V412" s="6" t="str">
        <f t="shared" si="20"/>
        <v/>
      </c>
    </row>
    <row r="413" spans="12:22" x14ac:dyDescent="0.2">
      <c r="L413" s="6" t="str">
        <f>IF(D413="","",IFERROR(VLOOKUP(D413,設定!$A$2:$B$5,2,FALSE),""))</f>
        <v/>
      </c>
      <c r="M413" s="6" t="str">
        <f>IF(E413="","",IFERROR(VLOOKUP(E413,設定!$A$2:$B$5,2,FALSE),""))</f>
        <v/>
      </c>
      <c r="N413" s="6" t="str">
        <f>IF(F413="","",IFERROR(VLOOKUP(F413,設定!$A$2:$B$5,2,FALSE),""))</f>
        <v/>
      </c>
      <c r="O413" s="6" t="str">
        <f>IF(G413="","",IFERROR(VLOOKUP(G413,設定!$A$2:$B$5,2,FALSE),""))</f>
        <v/>
      </c>
      <c r="P413" s="6" t="str">
        <f>IF(H413="","",IFERROR(VLOOKUP(H413,設定!$A$2:$B$5,2,FALSE),""))</f>
        <v/>
      </c>
      <c r="Q413" s="6" t="str">
        <f>IF(I413="","",IFERROR(VLOOKUP(I413,設定!$A$2:$B$5,2,FALSE),""))</f>
        <v/>
      </c>
      <c r="R413" s="6" t="str">
        <f>IF(J413="","",IFERROR(VLOOKUP(J413,設定!$A$2:$B$5,2,FALSE),""))</f>
        <v/>
      </c>
      <c r="S413" s="6" t="str">
        <f t="shared" si="18"/>
        <v/>
      </c>
      <c r="T413" s="6" t="str">
        <f t="shared" si="19"/>
        <v/>
      </c>
      <c r="U413" s="6" t="str">
        <f>IF($T413="","",IF($T413&gt;=設定!$B$7,"合格","不合格"))</f>
        <v/>
      </c>
      <c r="V413" s="6" t="str">
        <f t="shared" si="20"/>
        <v/>
      </c>
    </row>
    <row r="414" spans="12:22" x14ac:dyDescent="0.2">
      <c r="L414" s="6" t="str">
        <f>IF(D414="","",IFERROR(VLOOKUP(D414,設定!$A$2:$B$5,2,FALSE),""))</f>
        <v/>
      </c>
      <c r="M414" s="6" t="str">
        <f>IF(E414="","",IFERROR(VLOOKUP(E414,設定!$A$2:$B$5,2,FALSE),""))</f>
        <v/>
      </c>
      <c r="N414" s="6" t="str">
        <f>IF(F414="","",IFERROR(VLOOKUP(F414,設定!$A$2:$B$5,2,FALSE),""))</f>
        <v/>
      </c>
      <c r="O414" s="6" t="str">
        <f>IF(G414="","",IFERROR(VLOOKUP(G414,設定!$A$2:$B$5,2,FALSE),""))</f>
        <v/>
      </c>
      <c r="P414" s="6" t="str">
        <f>IF(H414="","",IFERROR(VLOOKUP(H414,設定!$A$2:$B$5,2,FALSE),""))</f>
        <v/>
      </c>
      <c r="Q414" s="6" t="str">
        <f>IF(I414="","",IFERROR(VLOOKUP(I414,設定!$A$2:$B$5,2,FALSE),""))</f>
        <v/>
      </c>
      <c r="R414" s="6" t="str">
        <f>IF(J414="","",IFERROR(VLOOKUP(J414,設定!$A$2:$B$5,2,FALSE),""))</f>
        <v/>
      </c>
      <c r="S414" s="6" t="str">
        <f t="shared" si="18"/>
        <v/>
      </c>
      <c r="T414" s="6" t="str">
        <f t="shared" si="19"/>
        <v/>
      </c>
      <c r="U414" s="6" t="str">
        <f>IF($T414="","",IF($T414&gt;=設定!$B$7,"合格","不合格"))</f>
        <v/>
      </c>
      <c r="V414" s="6" t="str">
        <f t="shared" si="20"/>
        <v/>
      </c>
    </row>
    <row r="415" spans="12:22" x14ac:dyDescent="0.2">
      <c r="L415" s="6" t="str">
        <f>IF(D415="","",IFERROR(VLOOKUP(D415,設定!$A$2:$B$5,2,FALSE),""))</f>
        <v/>
      </c>
      <c r="M415" s="6" t="str">
        <f>IF(E415="","",IFERROR(VLOOKUP(E415,設定!$A$2:$B$5,2,FALSE),""))</f>
        <v/>
      </c>
      <c r="N415" s="6" t="str">
        <f>IF(F415="","",IFERROR(VLOOKUP(F415,設定!$A$2:$B$5,2,FALSE),""))</f>
        <v/>
      </c>
      <c r="O415" s="6" t="str">
        <f>IF(G415="","",IFERROR(VLOOKUP(G415,設定!$A$2:$B$5,2,FALSE),""))</f>
        <v/>
      </c>
      <c r="P415" s="6" t="str">
        <f>IF(H415="","",IFERROR(VLOOKUP(H415,設定!$A$2:$B$5,2,FALSE),""))</f>
        <v/>
      </c>
      <c r="Q415" s="6" t="str">
        <f>IF(I415="","",IFERROR(VLOOKUP(I415,設定!$A$2:$B$5,2,FALSE),""))</f>
        <v/>
      </c>
      <c r="R415" s="6" t="str">
        <f>IF(J415="","",IFERROR(VLOOKUP(J415,設定!$A$2:$B$5,2,FALSE),""))</f>
        <v/>
      </c>
      <c r="S415" s="6" t="str">
        <f t="shared" si="18"/>
        <v/>
      </c>
      <c r="T415" s="6" t="str">
        <f t="shared" si="19"/>
        <v/>
      </c>
      <c r="U415" s="6" t="str">
        <f>IF($T415="","",IF($T415&gt;=設定!$B$7,"合格","不合格"))</f>
        <v/>
      </c>
      <c r="V415" s="6" t="str">
        <f t="shared" si="20"/>
        <v/>
      </c>
    </row>
    <row r="416" spans="12:22" x14ac:dyDescent="0.2">
      <c r="L416" s="6" t="str">
        <f>IF(D416="","",IFERROR(VLOOKUP(D416,設定!$A$2:$B$5,2,FALSE),""))</f>
        <v/>
      </c>
      <c r="M416" s="6" t="str">
        <f>IF(E416="","",IFERROR(VLOOKUP(E416,設定!$A$2:$B$5,2,FALSE),""))</f>
        <v/>
      </c>
      <c r="N416" s="6" t="str">
        <f>IF(F416="","",IFERROR(VLOOKUP(F416,設定!$A$2:$B$5,2,FALSE),""))</f>
        <v/>
      </c>
      <c r="O416" s="6" t="str">
        <f>IF(G416="","",IFERROR(VLOOKUP(G416,設定!$A$2:$B$5,2,FALSE),""))</f>
        <v/>
      </c>
      <c r="P416" s="6" t="str">
        <f>IF(H416="","",IFERROR(VLOOKUP(H416,設定!$A$2:$B$5,2,FALSE),""))</f>
        <v/>
      </c>
      <c r="Q416" s="6" t="str">
        <f>IF(I416="","",IFERROR(VLOOKUP(I416,設定!$A$2:$B$5,2,FALSE),""))</f>
        <v/>
      </c>
      <c r="R416" s="6" t="str">
        <f>IF(J416="","",IFERROR(VLOOKUP(J416,設定!$A$2:$B$5,2,FALSE),""))</f>
        <v/>
      </c>
      <c r="S416" s="6" t="str">
        <f t="shared" si="18"/>
        <v/>
      </c>
      <c r="T416" s="6" t="str">
        <f t="shared" si="19"/>
        <v/>
      </c>
      <c r="U416" s="6" t="str">
        <f>IF($T416="","",IF($T416&gt;=設定!$B$7,"合格","不合格"))</f>
        <v/>
      </c>
      <c r="V416" s="6" t="str">
        <f t="shared" si="20"/>
        <v/>
      </c>
    </row>
    <row r="417" spans="12:22" x14ac:dyDescent="0.2">
      <c r="L417" s="6" t="str">
        <f>IF(D417="","",IFERROR(VLOOKUP(D417,設定!$A$2:$B$5,2,FALSE),""))</f>
        <v/>
      </c>
      <c r="M417" s="6" t="str">
        <f>IF(E417="","",IFERROR(VLOOKUP(E417,設定!$A$2:$B$5,2,FALSE),""))</f>
        <v/>
      </c>
      <c r="N417" s="6" t="str">
        <f>IF(F417="","",IFERROR(VLOOKUP(F417,設定!$A$2:$B$5,2,FALSE),""))</f>
        <v/>
      </c>
      <c r="O417" s="6" t="str">
        <f>IF(G417="","",IFERROR(VLOOKUP(G417,設定!$A$2:$B$5,2,FALSE),""))</f>
        <v/>
      </c>
      <c r="P417" s="6" t="str">
        <f>IF(H417="","",IFERROR(VLOOKUP(H417,設定!$A$2:$B$5,2,FALSE),""))</f>
        <v/>
      </c>
      <c r="Q417" s="6" t="str">
        <f>IF(I417="","",IFERROR(VLOOKUP(I417,設定!$A$2:$B$5,2,FALSE),""))</f>
        <v/>
      </c>
      <c r="R417" s="6" t="str">
        <f>IF(J417="","",IFERROR(VLOOKUP(J417,設定!$A$2:$B$5,2,FALSE),""))</f>
        <v/>
      </c>
      <c r="S417" s="6" t="str">
        <f t="shared" si="18"/>
        <v/>
      </c>
      <c r="T417" s="6" t="str">
        <f t="shared" si="19"/>
        <v/>
      </c>
      <c r="U417" s="6" t="str">
        <f>IF($T417="","",IF($T417&gt;=設定!$B$7,"合格","不合格"))</f>
        <v/>
      </c>
      <c r="V417" s="6" t="str">
        <f t="shared" si="20"/>
        <v/>
      </c>
    </row>
    <row r="418" spans="12:22" x14ac:dyDescent="0.2">
      <c r="L418" s="6" t="str">
        <f>IF(D418="","",IFERROR(VLOOKUP(D418,設定!$A$2:$B$5,2,FALSE),""))</f>
        <v/>
      </c>
      <c r="M418" s="6" t="str">
        <f>IF(E418="","",IFERROR(VLOOKUP(E418,設定!$A$2:$B$5,2,FALSE),""))</f>
        <v/>
      </c>
      <c r="N418" s="6" t="str">
        <f>IF(F418="","",IFERROR(VLOOKUP(F418,設定!$A$2:$B$5,2,FALSE),""))</f>
        <v/>
      </c>
      <c r="O418" s="6" t="str">
        <f>IF(G418="","",IFERROR(VLOOKUP(G418,設定!$A$2:$B$5,2,FALSE),""))</f>
        <v/>
      </c>
      <c r="P418" s="6" t="str">
        <f>IF(H418="","",IFERROR(VLOOKUP(H418,設定!$A$2:$B$5,2,FALSE),""))</f>
        <v/>
      </c>
      <c r="Q418" s="6" t="str">
        <f>IF(I418="","",IFERROR(VLOOKUP(I418,設定!$A$2:$B$5,2,FALSE),""))</f>
        <v/>
      </c>
      <c r="R418" s="6" t="str">
        <f>IF(J418="","",IFERROR(VLOOKUP(J418,設定!$A$2:$B$5,2,FALSE),""))</f>
        <v/>
      </c>
      <c r="S418" s="6" t="str">
        <f t="shared" si="18"/>
        <v/>
      </c>
      <c r="T418" s="6" t="str">
        <f t="shared" si="19"/>
        <v/>
      </c>
      <c r="U418" s="6" t="str">
        <f>IF($T418="","",IF($T418&gt;=設定!$B$7,"合格","不合格"))</f>
        <v/>
      </c>
      <c r="V418" s="6" t="str">
        <f t="shared" si="20"/>
        <v/>
      </c>
    </row>
    <row r="419" spans="12:22" x14ac:dyDescent="0.2">
      <c r="L419" s="6" t="str">
        <f>IF(D419="","",IFERROR(VLOOKUP(D419,設定!$A$2:$B$5,2,FALSE),""))</f>
        <v/>
      </c>
      <c r="M419" s="6" t="str">
        <f>IF(E419="","",IFERROR(VLOOKUP(E419,設定!$A$2:$B$5,2,FALSE),""))</f>
        <v/>
      </c>
      <c r="N419" s="6" t="str">
        <f>IF(F419="","",IFERROR(VLOOKUP(F419,設定!$A$2:$B$5,2,FALSE),""))</f>
        <v/>
      </c>
      <c r="O419" s="6" t="str">
        <f>IF(G419="","",IFERROR(VLOOKUP(G419,設定!$A$2:$B$5,2,FALSE),""))</f>
        <v/>
      </c>
      <c r="P419" s="6" t="str">
        <f>IF(H419="","",IFERROR(VLOOKUP(H419,設定!$A$2:$B$5,2,FALSE),""))</f>
        <v/>
      </c>
      <c r="Q419" s="6" t="str">
        <f>IF(I419="","",IFERROR(VLOOKUP(I419,設定!$A$2:$B$5,2,FALSE),""))</f>
        <v/>
      </c>
      <c r="R419" s="6" t="str">
        <f>IF(J419="","",IFERROR(VLOOKUP(J419,設定!$A$2:$B$5,2,FALSE),""))</f>
        <v/>
      </c>
      <c r="S419" s="6" t="str">
        <f t="shared" si="18"/>
        <v/>
      </c>
      <c r="T419" s="6" t="str">
        <f t="shared" si="19"/>
        <v/>
      </c>
      <c r="U419" s="6" t="str">
        <f>IF($T419="","",IF($T419&gt;=設定!$B$7,"合格","不合格"))</f>
        <v/>
      </c>
      <c r="V419" s="6" t="str">
        <f t="shared" si="20"/>
        <v/>
      </c>
    </row>
    <row r="420" spans="12:22" x14ac:dyDescent="0.2">
      <c r="L420" s="6" t="str">
        <f>IF(D420="","",IFERROR(VLOOKUP(D420,設定!$A$2:$B$5,2,FALSE),""))</f>
        <v/>
      </c>
      <c r="M420" s="6" t="str">
        <f>IF(E420="","",IFERROR(VLOOKUP(E420,設定!$A$2:$B$5,2,FALSE),""))</f>
        <v/>
      </c>
      <c r="N420" s="6" t="str">
        <f>IF(F420="","",IFERROR(VLOOKUP(F420,設定!$A$2:$B$5,2,FALSE),""))</f>
        <v/>
      </c>
      <c r="O420" s="6" t="str">
        <f>IF(G420="","",IFERROR(VLOOKUP(G420,設定!$A$2:$B$5,2,FALSE),""))</f>
        <v/>
      </c>
      <c r="P420" s="6" t="str">
        <f>IF(H420="","",IFERROR(VLOOKUP(H420,設定!$A$2:$B$5,2,FALSE),""))</f>
        <v/>
      </c>
      <c r="Q420" s="6" t="str">
        <f>IF(I420="","",IFERROR(VLOOKUP(I420,設定!$A$2:$B$5,2,FALSE),""))</f>
        <v/>
      </c>
      <c r="R420" s="6" t="str">
        <f>IF(J420="","",IFERROR(VLOOKUP(J420,設定!$A$2:$B$5,2,FALSE),""))</f>
        <v/>
      </c>
      <c r="S420" s="6" t="str">
        <f t="shared" si="18"/>
        <v/>
      </c>
      <c r="T420" s="6" t="str">
        <f t="shared" si="19"/>
        <v/>
      </c>
      <c r="U420" s="6" t="str">
        <f>IF($T420="","",IF($T420&gt;=設定!$B$7,"合格","不合格"))</f>
        <v/>
      </c>
      <c r="V420" s="6" t="str">
        <f t="shared" si="20"/>
        <v/>
      </c>
    </row>
    <row r="421" spans="12:22" x14ac:dyDescent="0.2">
      <c r="L421" s="6" t="str">
        <f>IF(D421="","",IFERROR(VLOOKUP(D421,設定!$A$2:$B$5,2,FALSE),""))</f>
        <v/>
      </c>
      <c r="M421" s="6" t="str">
        <f>IF(E421="","",IFERROR(VLOOKUP(E421,設定!$A$2:$B$5,2,FALSE),""))</f>
        <v/>
      </c>
      <c r="N421" s="6" t="str">
        <f>IF(F421="","",IFERROR(VLOOKUP(F421,設定!$A$2:$B$5,2,FALSE),""))</f>
        <v/>
      </c>
      <c r="O421" s="6" t="str">
        <f>IF(G421="","",IFERROR(VLOOKUP(G421,設定!$A$2:$B$5,2,FALSE),""))</f>
        <v/>
      </c>
      <c r="P421" s="6" t="str">
        <f>IF(H421="","",IFERROR(VLOOKUP(H421,設定!$A$2:$B$5,2,FALSE),""))</f>
        <v/>
      </c>
      <c r="Q421" s="6" t="str">
        <f>IF(I421="","",IFERROR(VLOOKUP(I421,設定!$A$2:$B$5,2,FALSE),""))</f>
        <v/>
      </c>
      <c r="R421" s="6" t="str">
        <f>IF(J421="","",IFERROR(VLOOKUP(J421,設定!$A$2:$B$5,2,FALSE),""))</f>
        <v/>
      </c>
      <c r="S421" s="6" t="str">
        <f t="shared" si="18"/>
        <v/>
      </c>
      <c r="T421" s="6" t="str">
        <f t="shared" si="19"/>
        <v/>
      </c>
      <c r="U421" s="6" t="str">
        <f>IF($T421="","",IF($T421&gt;=設定!$B$7,"合格","不合格"))</f>
        <v/>
      </c>
      <c r="V421" s="6" t="str">
        <f t="shared" si="20"/>
        <v/>
      </c>
    </row>
    <row r="422" spans="12:22" x14ac:dyDescent="0.2">
      <c r="L422" s="6" t="str">
        <f>IF(D422="","",IFERROR(VLOOKUP(D422,設定!$A$2:$B$5,2,FALSE),""))</f>
        <v/>
      </c>
      <c r="M422" s="6" t="str">
        <f>IF(E422="","",IFERROR(VLOOKUP(E422,設定!$A$2:$B$5,2,FALSE),""))</f>
        <v/>
      </c>
      <c r="N422" s="6" t="str">
        <f>IF(F422="","",IFERROR(VLOOKUP(F422,設定!$A$2:$B$5,2,FALSE),""))</f>
        <v/>
      </c>
      <c r="O422" s="6" t="str">
        <f>IF(G422="","",IFERROR(VLOOKUP(G422,設定!$A$2:$B$5,2,FALSE),""))</f>
        <v/>
      </c>
      <c r="P422" s="6" t="str">
        <f>IF(H422="","",IFERROR(VLOOKUP(H422,設定!$A$2:$B$5,2,FALSE),""))</f>
        <v/>
      </c>
      <c r="Q422" s="6" t="str">
        <f>IF(I422="","",IFERROR(VLOOKUP(I422,設定!$A$2:$B$5,2,FALSE),""))</f>
        <v/>
      </c>
      <c r="R422" s="6" t="str">
        <f>IF(J422="","",IFERROR(VLOOKUP(J422,設定!$A$2:$B$5,2,FALSE),""))</f>
        <v/>
      </c>
      <c r="S422" s="6" t="str">
        <f t="shared" si="18"/>
        <v/>
      </c>
      <c r="T422" s="6" t="str">
        <f t="shared" si="19"/>
        <v/>
      </c>
      <c r="U422" s="6" t="str">
        <f>IF($T422="","",IF($T422&gt;=設定!$B$7,"合格","不合格"))</f>
        <v/>
      </c>
      <c r="V422" s="6" t="str">
        <f t="shared" si="20"/>
        <v/>
      </c>
    </row>
    <row r="423" spans="12:22" x14ac:dyDescent="0.2">
      <c r="L423" s="6" t="str">
        <f>IF(D423="","",IFERROR(VLOOKUP(D423,設定!$A$2:$B$5,2,FALSE),""))</f>
        <v/>
      </c>
      <c r="M423" s="6" t="str">
        <f>IF(E423="","",IFERROR(VLOOKUP(E423,設定!$A$2:$B$5,2,FALSE),""))</f>
        <v/>
      </c>
      <c r="N423" s="6" t="str">
        <f>IF(F423="","",IFERROR(VLOOKUP(F423,設定!$A$2:$B$5,2,FALSE),""))</f>
        <v/>
      </c>
      <c r="O423" s="6" t="str">
        <f>IF(G423="","",IFERROR(VLOOKUP(G423,設定!$A$2:$B$5,2,FALSE),""))</f>
        <v/>
      </c>
      <c r="P423" s="6" t="str">
        <f>IF(H423="","",IFERROR(VLOOKUP(H423,設定!$A$2:$B$5,2,FALSE),""))</f>
        <v/>
      </c>
      <c r="Q423" s="6" t="str">
        <f>IF(I423="","",IFERROR(VLOOKUP(I423,設定!$A$2:$B$5,2,FALSE),""))</f>
        <v/>
      </c>
      <c r="R423" s="6" t="str">
        <f>IF(J423="","",IFERROR(VLOOKUP(J423,設定!$A$2:$B$5,2,FALSE),""))</f>
        <v/>
      </c>
      <c r="S423" s="6" t="str">
        <f t="shared" si="18"/>
        <v/>
      </c>
      <c r="T423" s="6" t="str">
        <f t="shared" si="19"/>
        <v/>
      </c>
      <c r="U423" s="6" t="str">
        <f>IF($T423="","",IF($T423&gt;=設定!$B$7,"合格","不合格"))</f>
        <v/>
      </c>
      <c r="V423" s="6" t="str">
        <f t="shared" si="20"/>
        <v/>
      </c>
    </row>
    <row r="424" spans="12:22" x14ac:dyDescent="0.2">
      <c r="L424" s="6" t="str">
        <f>IF(D424="","",IFERROR(VLOOKUP(D424,設定!$A$2:$B$5,2,FALSE),""))</f>
        <v/>
      </c>
      <c r="M424" s="6" t="str">
        <f>IF(E424="","",IFERROR(VLOOKUP(E424,設定!$A$2:$B$5,2,FALSE),""))</f>
        <v/>
      </c>
      <c r="N424" s="6" t="str">
        <f>IF(F424="","",IFERROR(VLOOKUP(F424,設定!$A$2:$B$5,2,FALSE),""))</f>
        <v/>
      </c>
      <c r="O424" s="6" t="str">
        <f>IF(G424="","",IFERROR(VLOOKUP(G424,設定!$A$2:$B$5,2,FALSE),""))</f>
        <v/>
      </c>
      <c r="P424" s="6" t="str">
        <f>IF(H424="","",IFERROR(VLOOKUP(H424,設定!$A$2:$B$5,2,FALSE),""))</f>
        <v/>
      </c>
      <c r="Q424" s="6" t="str">
        <f>IF(I424="","",IFERROR(VLOOKUP(I424,設定!$A$2:$B$5,2,FALSE),""))</f>
        <v/>
      </c>
      <c r="R424" s="6" t="str">
        <f>IF(J424="","",IFERROR(VLOOKUP(J424,設定!$A$2:$B$5,2,FALSE),""))</f>
        <v/>
      </c>
      <c r="S424" s="6" t="str">
        <f t="shared" si="18"/>
        <v/>
      </c>
      <c r="T424" s="6" t="str">
        <f t="shared" si="19"/>
        <v/>
      </c>
      <c r="U424" s="6" t="str">
        <f>IF($T424="","",IF($T424&gt;=設定!$B$7,"合格","不合格"))</f>
        <v/>
      </c>
      <c r="V424" s="6" t="str">
        <f t="shared" si="20"/>
        <v/>
      </c>
    </row>
    <row r="425" spans="12:22" x14ac:dyDescent="0.2">
      <c r="L425" s="6" t="str">
        <f>IF(D425="","",IFERROR(VLOOKUP(D425,設定!$A$2:$B$5,2,FALSE),""))</f>
        <v/>
      </c>
      <c r="M425" s="6" t="str">
        <f>IF(E425="","",IFERROR(VLOOKUP(E425,設定!$A$2:$B$5,2,FALSE),""))</f>
        <v/>
      </c>
      <c r="N425" s="6" t="str">
        <f>IF(F425="","",IFERROR(VLOOKUP(F425,設定!$A$2:$B$5,2,FALSE),""))</f>
        <v/>
      </c>
      <c r="O425" s="6" t="str">
        <f>IF(G425="","",IFERROR(VLOOKUP(G425,設定!$A$2:$B$5,2,FALSE),""))</f>
        <v/>
      </c>
      <c r="P425" s="6" t="str">
        <f>IF(H425="","",IFERROR(VLOOKUP(H425,設定!$A$2:$B$5,2,FALSE),""))</f>
        <v/>
      </c>
      <c r="Q425" s="6" t="str">
        <f>IF(I425="","",IFERROR(VLOOKUP(I425,設定!$A$2:$B$5,2,FALSE),""))</f>
        <v/>
      </c>
      <c r="R425" s="6" t="str">
        <f>IF(J425="","",IFERROR(VLOOKUP(J425,設定!$A$2:$B$5,2,FALSE),""))</f>
        <v/>
      </c>
      <c r="S425" s="6" t="str">
        <f t="shared" si="18"/>
        <v/>
      </c>
      <c r="T425" s="6" t="str">
        <f t="shared" si="19"/>
        <v/>
      </c>
      <c r="U425" s="6" t="str">
        <f>IF($T425="","",IF($T425&gt;=設定!$B$7,"合格","不合格"))</f>
        <v/>
      </c>
      <c r="V425" s="6" t="str">
        <f t="shared" si="20"/>
        <v/>
      </c>
    </row>
    <row r="426" spans="12:22" x14ac:dyDescent="0.2">
      <c r="L426" s="6" t="str">
        <f>IF(D426="","",IFERROR(VLOOKUP(D426,設定!$A$2:$B$5,2,FALSE),""))</f>
        <v/>
      </c>
      <c r="M426" s="6" t="str">
        <f>IF(E426="","",IFERROR(VLOOKUP(E426,設定!$A$2:$B$5,2,FALSE),""))</f>
        <v/>
      </c>
      <c r="N426" s="6" t="str">
        <f>IF(F426="","",IFERROR(VLOOKUP(F426,設定!$A$2:$B$5,2,FALSE),""))</f>
        <v/>
      </c>
      <c r="O426" s="6" t="str">
        <f>IF(G426="","",IFERROR(VLOOKUP(G426,設定!$A$2:$B$5,2,FALSE),""))</f>
        <v/>
      </c>
      <c r="P426" s="6" t="str">
        <f>IF(H426="","",IFERROR(VLOOKUP(H426,設定!$A$2:$B$5,2,FALSE),""))</f>
        <v/>
      </c>
      <c r="Q426" s="6" t="str">
        <f>IF(I426="","",IFERROR(VLOOKUP(I426,設定!$A$2:$B$5,2,FALSE),""))</f>
        <v/>
      </c>
      <c r="R426" s="6" t="str">
        <f>IF(J426="","",IFERROR(VLOOKUP(J426,設定!$A$2:$B$5,2,FALSE),""))</f>
        <v/>
      </c>
      <c r="S426" s="6" t="str">
        <f t="shared" si="18"/>
        <v/>
      </c>
      <c r="T426" s="6" t="str">
        <f t="shared" si="19"/>
        <v/>
      </c>
      <c r="U426" s="6" t="str">
        <f>IF($T426="","",IF($T426&gt;=設定!$B$7,"合格","不合格"))</f>
        <v/>
      </c>
      <c r="V426" s="6" t="str">
        <f t="shared" si="20"/>
        <v/>
      </c>
    </row>
    <row r="427" spans="12:22" x14ac:dyDescent="0.2">
      <c r="L427" s="6" t="str">
        <f>IF(D427="","",IFERROR(VLOOKUP(D427,設定!$A$2:$B$5,2,FALSE),""))</f>
        <v/>
      </c>
      <c r="M427" s="6" t="str">
        <f>IF(E427="","",IFERROR(VLOOKUP(E427,設定!$A$2:$B$5,2,FALSE),""))</f>
        <v/>
      </c>
      <c r="N427" s="6" t="str">
        <f>IF(F427="","",IFERROR(VLOOKUP(F427,設定!$A$2:$B$5,2,FALSE),""))</f>
        <v/>
      </c>
      <c r="O427" s="6" t="str">
        <f>IF(G427="","",IFERROR(VLOOKUP(G427,設定!$A$2:$B$5,2,FALSE),""))</f>
        <v/>
      </c>
      <c r="P427" s="6" t="str">
        <f>IF(H427="","",IFERROR(VLOOKUP(H427,設定!$A$2:$B$5,2,FALSE),""))</f>
        <v/>
      </c>
      <c r="Q427" s="6" t="str">
        <f>IF(I427="","",IFERROR(VLOOKUP(I427,設定!$A$2:$B$5,2,FALSE),""))</f>
        <v/>
      </c>
      <c r="R427" s="6" t="str">
        <f>IF(J427="","",IFERROR(VLOOKUP(J427,設定!$A$2:$B$5,2,FALSE),""))</f>
        <v/>
      </c>
      <c r="S427" s="6" t="str">
        <f t="shared" si="18"/>
        <v/>
      </c>
      <c r="T427" s="6" t="str">
        <f t="shared" si="19"/>
        <v/>
      </c>
      <c r="U427" s="6" t="str">
        <f>IF($T427="","",IF($T427&gt;=設定!$B$7,"合格","不合格"))</f>
        <v/>
      </c>
      <c r="V427" s="6" t="str">
        <f t="shared" si="20"/>
        <v/>
      </c>
    </row>
    <row r="428" spans="12:22" x14ac:dyDescent="0.2">
      <c r="L428" s="6" t="str">
        <f>IF(D428="","",IFERROR(VLOOKUP(D428,設定!$A$2:$B$5,2,FALSE),""))</f>
        <v/>
      </c>
      <c r="M428" s="6" t="str">
        <f>IF(E428="","",IFERROR(VLOOKUP(E428,設定!$A$2:$B$5,2,FALSE),""))</f>
        <v/>
      </c>
      <c r="N428" s="6" t="str">
        <f>IF(F428="","",IFERROR(VLOOKUP(F428,設定!$A$2:$B$5,2,FALSE),""))</f>
        <v/>
      </c>
      <c r="O428" s="6" t="str">
        <f>IF(G428="","",IFERROR(VLOOKUP(G428,設定!$A$2:$B$5,2,FALSE),""))</f>
        <v/>
      </c>
      <c r="P428" s="6" t="str">
        <f>IF(H428="","",IFERROR(VLOOKUP(H428,設定!$A$2:$B$5,2,FALSE),""))</f>
        <v/>
      </c>
      <c r="Q428" s="6" t="str">
        <f>IF(I428="","",IFERROR(VLOOKUP(I428,設定!$A$2:$B$5,2,FALSE),""))</f>
        <v/>
      </c>
      <c r="R428" s="6" t="str">
        <f>IF(J428="","",IFERROR(VLOOKUP(J428,設定!$A$2:$B$5,2,FALSE),""))</f>
        <v/>
      </c>
      <c r="S428" s="6" t="str">
        <f t="shared" si="18"/>
        <v/>
      </c>
      <c r="T428" s="6" t="str">
        <f t="shared" si="19"/>
        <v/>
      </c>
      <c r="U428" s="6" t="str">
        <f>IF($T428="","",IF($T428&gt;=設定!$B$7,"合格","不合格"))</f>
        <v/>
      </c>
      <c r="V428" s="6" t="str">
        <f t="shared" si="20"/>
        <v/>
      </c>
    </row>
    <row r="429" spans="12:22" x14ac:dyDescent="0.2">
      <c r="L429" s="6" t="str">
        <f>IF(D429="","",IFERROR(VLOOKUP(D429,設定!$A$2:$B$5,2,FALSE),""))</f>
        <v/>
      </c>
      <c r="M429" s="6" t="str">
        <f>IF(E429="","",IFERROR(VLOOKUP(E429,設定!$A$2:$B$5,2,FALSE),""))</f>
        <v/>
      </c>
      <c r="N429" s="6" t="str">
        <f>IF(F429="","",IFERROR(VLOOKUP(F429,設定!$A$2:$B$5,2,FALSE),""))</f>
        <v/>
      </c>
      <c r="O429" s="6" t="str">
        <f>IF(G429="","",IFERROR(VLOOKUP(G429,設定!$A$2:$B$5,2,FALSE),""))</f>
        <v/>
      </c>
      <c r="P429" s="6" t="str">
        <f>IF(H429="","",IFERROR(VLOOKUP(H429,設定!$A$2:$B$5,2,FALSE),""))</f>
        <v/>
      </c>
      <c r="Q429" s="6" t="str">
        <f>IF(I429="","",IFERROR(VLOOKUP(I429,設定!$A$2:$B$5,2,FALSE),""))</f>
        <v/>
      </c>
      <c r="R429" s="6" t="str">
        <f>IF(J429="","",IFERROR(VLOOKUP(J429,設定!$A$2:$B$5,2,FALSE),""))</f>
        <v/>
      </c>
      <c r="S429" s="6" t="str">
        <f t="shared" si="18"/>
        <v/>
      </c>
      <c r="T429" s="6" t="str">
        <f t="shared" si="19"/>
        <v/>
      </c>
      <c r="U429" s="6" t="str">
        <f>IF($T429="","",IF($T429&gt;=設定!$B$7,"合格","不合格"))</f>
        <v/>
      </c>
      <c r="V429" s="6" t="str">
        <f t="shared" si="20"/>
        <v/>
      </c>
    </row>
    <row r="430" spans="12:22" x14ac:dyDescent="0.2">
      <c r="L430" s="6" t="str">
        <f>IF(D430="","",IFERROR(VLOOKUP(D430,設定!$A$2:$B$5,2,FALSE),""))</f>
        <v/>
      </c>
      <c r="M430" s="6" t="str">
        <f>IF(E430="","",IFERROR(VLOOKUP(E430,設定!$A$2:$B$5,2,FALSE),""))</f>
        <v/>
      </c>
      <c r="N430" s="6" t="str">
        <f>IF(F430="","",IFERROR(VLOOKUP(F430,設定!$A$2:$B$5,2,FALSE),""))</f>
        <v/>
      </c>
      <c r="O430" s="6" t="str">
        <f>IF(G430="","",IFERROR(VLOOKUP(G430,設定!$A$2:$B$5,2,FALSE),""))</f>
        <v/>
      </c>
      <c r="P430" s="6" t="str">
        <f>IF(H430="","",IFERROR(VLOOKUP(H430,設定!$A$2:$B$5,2,FALSE),""))</f>
        <v/>
      </c>
      <c r="Q430" s="6" t="str">
        <f>IF(I430="","",IFERROR(VLOOKUP(I430,設定!$A$2:$B$5,2,FALSE),""))</f>
        <v/>
      </c>
      <c r="R430" s="6" t="str">
        <f>IF(J430="","",IFERROR(VLOOKUP(J430,設定!$A$2:$B$5,2,FALSE),""))</f>
        <v/>
      </c>
      <c r="S430" s="6" t="str">
        <f t="shared" si="18"/>
        <v/>
      </c>
      <c r="T430" s="6" t="str">
        <f t="shared" si="19"/>
        <v/>
      </c>
      <c r="U430" s="6" t="str">
        <f>IF($T430="","",IF($T430&gt;=設定!$B$7,"合格","不合格"))</f>
        <v/>
      </c>
      <c r="V430" s="6" t="str">
        <f t="shared" si="20"/>
        <v/>
      </c>
    </row>
    <row r="431" spans="12:22" x14ac:dyDescent="0.2">
      <c r="L431" s="6" t="str">
        <f>IF(D431="","",IFERROR(VLOOKUP(D431,設定!$A$2:$B$5,2,FALSE),""))</f>
        <v/>
      </c>
      <c r="M431" s="6" t="str">
        <f>IF(E431="","",IFERROR(VLOOKUP(E431,設定!$A$2:$B$5,2,FALSE),""))</f>
        <v/>
      </c>
      <c r="N431" s="6" t="str">
        <f>IF(F431="","",IFERROR(VLOOKUP(F431,設定!$A$2:$B$5,2,FALSE),""))</f>
        <v/>
      </c>
      <c r="O431" s="6" t="str">
        <f>IF(G431="","",IFERROR(VLOOKUP(G431,設定!$A$2:$B$5,2,FALSE),""))</f>
        <v/>
      </c>
      <c r="P431" s="6" t="str">
        <f>IF(H431="","",IFERROR(VLOOKUP(H431,設定!$A$2:$B$5,2,FALSE),""))</f>
        <v/>
      </c>
      <c r="Q431" s="6" t="str">
        <f>IF(I431="","",IFERROR(VLOOKUP(I431,設定!$A$2:$B$5,2,FALSE),""))</f>
        <v/>
      </c>
      <c r="R431" s="6" t="str">
        <f>IF(J431="","",IFERROR(VLOOKUP(J431,設定!$A$2:$B$5,2,FALSE),""))</f>
        <v/>
      </c>
      <c r="S431" s="6" t="str">
        <f t="shared" si="18"/>
        <v/>
      </c>
      <c r="T431" s="6" t="str">
        <f t="shared" si="19"/>
        <v/>
      </c>
      <c r="U431" s="6" t="str">
        <f>IF($T431="","",IF($T431&gt;=設定!$B$7,"合格","不合格"))</f>
        <v/>
      </c>
      <c r="V431" s="6" t="str">
        <f t="shared" si="20"/>
        <v/>
      </c>
    </row>
    <row r="432" spans="12:22" x14ac:dyDescent="0.2">
      <c r="L432" s="6" t="str">
        <f>IF(D432="","",IFERROR(VLOOKUP(D432,設定!$A$2:$B$5,2,FALSE),""))</f>
        <v/>
      </c>
      <c r="M432" s="6" t="str">
        <f>IF(E432="","",IFERROR(VLOOKUP(E432,設定!$A$2:$B$5,2,FALSE),""))</f>
        <v/>
      </c>
      <c r="N432" s="6" t="str">
        <f>IF(F432="","",IFERROR(VLOOKUP(F432,設定!$A$2:$B$5,2,FALSE),""))</f>
        <v/>
      </c>
      <c r="O432" s="6" t="str">
        <f>IF(G432="","",IFERROR(VLOOKUP(G432,設定!$A$2:$B$5,2,FALSE),""))</f>
        <v/>
      </c>
      <c r="P432" s="6" t="str">
        <f>IF(H432="","",IFERROR(VLOOKUP(H432,設定!$A$2:$B$5,2,FALSE),""))</f>
        <v/>
      </c>
      <c r="Q432" s="6" t="str">
        <f>IF(I432="","",IFERROR(VLOOKUP(I432,設定!$A$2:$B$5,2,FALSE),""))</f>
        <v/>
      </c>
      <c r="R432" s="6" t="str">
        <f>IF(J432="","",IFERROR(VLOOKUP(J432,設定!$A$2:$B$5,2,FALSE),""))</f>
        <v/>
      </c>
      <c r="S432" s="6" t="str">
        <f t="shared" si="18"/>
        <v/>
      </c>
      <c r="T432" s="6" t="str">
        <f t="shared" si="19"/>
        <v/>
      </c>
      <c r="U432" s="6" t="str">
        <f>IF($T432="","",IF($T432&gt;=設定!$B$7,"合格","不合格"))</f>
        <v/>
      </c>
      <c r="V432" s="6" t="str">
        <f t="shared" si="20"/>
        <v/>
      </c>
    </row>
    <row r="433" spans="12:22" x14ac:dyDescent="0.2">
      <c r="L433" s="6" t="str">
        <f>IF(D433="","",IFERROR(VLOOKUP(D433,設定!$A$2:$B$5,2,FALSE),""))</f>
        <v/>
      </c>
      <c r="M433" s="6" t="str">
        <f>IF(E433="","",IFERROR(VLOOKUP(E433,設定!$A$2:$B$5,2,FALSE),""))</f>
        <v/>
      </c>
      <c r="N433" s="6" t="str">
        <f>IF(F433="","",IFERROR(VLOOKUP(F433,設定!$A$2:$B$5,2,FALSE),""))</f>
        <v/>
      </c>
      <c r="O433" s="6" t="str">
        <f>IF(G433="","",IFERROR(VLOOKUP(G433,設定!$A$2:$B$5,2,FALSE),""))</f>
        <v/>
      </c>
      <c r="P433" s="6" t="str">
        <f>IF(H433="","",IFERROR(VLOOKUP(H433,設定!$A$2:$B$5,2,FALSE),""))</f>
        <v/>
      </c>
      <c r="Q433" s="6" t="str">
        <f>IF(I433="","",IFERROR(VLOOKUP(I433,設定!$A$2:$B$5,2,FALSE),""))</f>
        <v/>
      </c>
      <c r="R433" s="6" t="str">
        <f>IF(J433="","",IFERROR(VLOOKUP(J433,設定!$A$2:$B$5,2,FALSE),""))</f>
        <v/>
      </c>
      <c r="S433" s="6" t="str">
        <f t="shared" si="18"/>
        <v/>
      </c>
      <c r="T433" s="6" t="str">
        <f t="shared" si="19"/>
        <v/>
      </c>
      <c r="U433" s="6" t="str">
        <f>IF($T433="","",IF($T433&gt;=設定!$B$7,"合格","不合格"))</f>
        <v/>
      </c>
      <c r="V433" s="6" t="str">
        <f t="shared" si="20"/>
        <v/>
      </c>
    </row>
    <row r="434" spans="12:22" x14ac:dyDescent="0.2">
      <c r="L434" s="6" t="str">
        <f>IF(D434="","",IFERROR(VLOOKUP(D434,設定!$A$2:$B$5,2,FALSE),""))</f>
        <v/>
      </c>
      <c r="M434" s="6" t="str">
        <f>IF(E434="","",IFERROR(VLOOKUP(E434,設定!$A$2:$B$5,2,FALSE),""))</f>
        <v/>
      </c>
      <c r="N434" s="6" t="str">
        <f>IF(F434="","",IFERROR(VLOOKUP(F434,設定!$A$2:$B$5,2,FALSE),""))</f>
        <v/>
      </c>
      <c r="O434" s="6" t="str">
        <f>IF(G434="","",IFERROR(VLOOKUP(G434,設定!$A$2:$B$5,2,FALSE),""))</f>
        <v/>
      </c>
      <c r="P434" s="6" t="str">
        <f>IF(H434="","",IFERROR(VLOOKUP(H434,設定!$A$2:$B$5,2,FALSE),""))</f>
        <v/>
      </c>
      <c r="Q434" s="6" t="str">
        <f>IF(I434="","",IFERROR(VLOOKUP(I434,設定!$A$2:$B$5,2,FALSE),""))</f>
        <v/>
      </c>
      <c r="R434" s="6" t="str">
        <f>IF(J434="","",IFERROR(VLOOKUP(J434,設定!$A$2:$B$5,2,FALSE),""))</f>
        <v/>
      </c>
      <c r="S434" s="6" t="str">
        <f t="shared" si="18"/>
        <v/>
      </c>
      <c r="T434" s="6" t="str">
        <f t="shared" si="19"/>
        <v/>
      </c>
      <c r="U434" s="6" t="str">
        <f>IF($T434="","",IF($T434&gt;=設定!$B$7,"合格","不合格"))</f>
        <v/>
      </c>
      <c r="V434" s="6" t="str">
        <f t="shared" si="20"/>
        <v/>
      </c>
    </row>
    <row r="435" spans="12:22" x14ac:dyDescent="0.2">
      <c r="L435" s="6" t="str">
        <f>IF(D435="","",IFERROR(VLOOKUP(D435,設定!$A$2:$B$5,2,FALSE),""))</f>
        <v/>
      </c>
      <c r="M435" s="6" t="str">
        <f>IF(E435="","",IFERROR(VLOOKUP(E435,設定!$A$2:$B$5,2,FALSE),""))</f>
        <v/>
      </c>
      <c r="N435" s="6" t="str">
        <f>IF(F435="","",IFERROR(VLOOKUP(F435,設定!$A$2:$B$5,2,FALSE),""))</f>
        <v/>
      </c>
      <c r="O435" s="6" t="str">
        <f>IF(G435="","",IFERROR(VLOOKUP(G435,設定!$A$2:$B$5,2,FALSE),""))</f>
        <v/>
      </c>
      <c r="P435" s="6" t="str">
        <f>IF(H435="","",IFERROR(VLOOKUP(H435,設定!$A$2:$B$5,2,FALSE),""))</f>
        <v/>
      </c>
      <c r="Q435" s="6" t="str">
        <f>IF(I435="","",IFERROR(VLOOKUP(I435,設定!$A$2:$B$5,2,FALSE),""))</f>
        <v/>
      </c>
      <c r="R435" s="6" t="str">
        <f>IF(J435="","",IFERROR(VLOOKUP(J435,設定!$A$2:$B$5,2,FALSE),""))</f>
        <v/>
      </c>
      <c r="S435" s="6" t="str">
        <f t="shared" si="18"/>
        <v/>
      </c>
      <c r="T435" s="6" t="str">
        <f t="shared" si="19"/>
        <v/>
      </c>
      <c r="U435" s="6" t="str">
        <f>IF($T435="","",IF($T435&gt;=設定!$B$7,"合格","不合格"))</f>
        <v/>
      </c>
      <c r="V435" s="6" t="str">
        <f t="shared" si="20"/>
        <v/>
      </c>
    </row>
    <row r="436" spans="12:22" x14ac:dyDescent="0.2">
      <c r="L436" s="6" t="str">
        <f>IF(D436="","",IFERROR(VLOOKUP(D436,設定!$A$2:$B$5,2,FALSE),""))</f>
        <v/>
      </c>
      <c r="M436" s="6" t="str">
        <f>IF(E436="","",IFERROR(VLOOKUP(E436,設定!$A$2:$B$5,2,FALSE),""))</f>
        <v/>
      </c>
      <c r="N436" s="6" t="str">
        <f>IF(F436="","",IFERROR(VLOOKUP(F436,設定!$A$2:$B$5,2,FALSE),""))</f>
        <v/>
      </c>
      <c r="O436" s="6" t="str">
        <f>IF(G436="","",IFERROR(VLOOKUP(G436,設定!$A$2:$B$5,2,FALSE),""))</f>
        <v/>
      </c>
      <c r="P436" s="6" t="str">
        <f>IF(H436="","",IFERROR(VLOOKUP(H436,設定!$A$2:$B$5,2,FALSE),""))</f>
        <v/>
      </c>
      <c r="Q436" s="6" t="str">
        <f>IF(I436="","",IFERROR(VLOOKUP(I436,設定!$A$2:$B$5,2,FALSE),""))</f>
        <v/>
      </c>
      <c r="R436" s="6" t="str">
        <f>IF(J436="","",IFERROR(VLOOKUP(J436,設定!$A$2:$B$5,2,FALSE),""))</f>
        <v/>
      </c>
      <c r="S436" s="6" t="str">
        <f t="shared" si="18"/>
        <v/>
      </c>
      <c r="T436" s="6" t="str">
        <f t="shared" si="19"/>
        <v/>
      </c>
      <c r="U436" s="6" t="str">
        <f>IF($T436="","",IF($T436&gt;=設定!$B$7,"合格","不合格"))</f>
        <v/>
      </c>
      <c r="V436" s="6" t="str">
        <f t="shared" si="20"/>
        <v/>
      </c>
    </row>
    <row r="437" spans="12:22" x14ac:dyDescent="0.2">
      <c r="L437" s="6" t="str">
        <f>IF(D437="","",IFERROR(VLOOKUP(D437,設定!$A$2:$B$5,2,FALSE),""))</f>
        <v/>
      </c>
      <c r="M437" s="6" t="str">
        <f>IF(E437="","",IFERROR(VLOOKUP(E437,設定!$A$2:$B$5,2,FALSE),""))</f>
        <v/>
      </c>
      <c r="N437" s="6" t="str">
        <f>IF(F437="","",IFERROR(VLOOKUP(F437,設定!$A$2:$B$5,2,FALSE),""))</f>
        <v/>
      </c>
      <c r="O437" s="6" t="str">
        <f>IF(G437="","",IFERROR(VLOOKUP(G437,設定!$A$2:$B$5,2,FALSE),""))</f>
        <v/>
      </c>
      <c r="P437" s="6" t="str">
        <f>IF(H437="","",IFERROR(VLOOKUP(H437,設定!$A$2:$B$5,2,FALSE),""))</f>
        <v/>
      </c>
      <c r="Q437" s="6" t="str">
        <f>IF(I437="","",IFERROR(VLOOKUP(I437,設定!$A$2:$B$5,2,FALSE),""))</f>
        <v/>
      </c>
      <c r="R437" s="6" t="str">
        <f>IF(J437="","",IFERROR(VLOOKUP(J437,設定!$A$2:$B$5,2,FALSE),""))</f>
        <v/>
      </c>
      <c r="S437" s="6" t="str">
        <f t="shared" si="18"/>
        <v/>
      </c>
      <c r="T437" s="6" t="str">
        <f t="shared" si="19"/>
        <v/>
      </c>
      <c r="U437" s="6" t="str">
        <f>IF($T437="","",IF($T437&gt;=設定!$B$7,"合格","不合格"))</f>
        <v/>
      </c>
      <c r="V437" s="6" t="str">
        <f t="shared" si="20"/>
        <v/>
      </c>
    </row>
    <row r="438" spans="12:22" x14ac:dyDescent="0.2">
      <c r="L438" s="6" t="str">
        <f>IF(D438="","",IFERROR(VLOOKUP(D438,設定!$A$2:$B$5,2,FALSE),""))</f>
        <v/>
      </c>
      <c r="M438" s="6" t="str">
        <f>IF(E438="","",IFERROR(VLOOKUP(E438,設定!$A$2:$B$5,2,FALSE),""))</f>
        <v/>
      </c>
      <c r="N438" s="6" t="str">
        <f>IF(F438="","",IFERROR(VLOOKUP(F438,設定!$A$2:$B$5,2,FALSE),""))</f>
        <v/>
      </c>
      <c r="O438" s="6" t="str">
        <f>IF(G438="","",IFERROR(VLOOKUP(G438,設定!$A$2:$B$5,2,FALSE),""))</f>
        <v/>
      </c>
      <c r="P438" s="6" t="str">
        <f>IF(H438="","",IFERROR(VLOOKUP(H438,設定!$A$2:$B$5,2,FALSE),""))</f>
        <v/>
      </c>
      <c r="Q438" s="6" t="str">
        <f>IF(I438="","",IFERROR(VLOOKUP(I438,設定!$A$2:$B$5,2,FALSE),""))</f>
        <v/>
      </c>
      <c r="R438" s="6" t="str">
        <f>IF(J438="","",IFERROR(VLOOKUP(J438,設定!$A$2:$B$5,2,FALSE),""))</f>
        <v/>
      </c>
      <c r="S438" s="6" t="str">
        <f t="shared" si="18"/>
        <v/>
      </c>
      <c r="T438" s="6" t="str">
        <f t="shared" si="19"/>
        <v/>
      </c>
      <c r="U438" s="6" t="str">
        <f>IF($T438="","",IF($T438&gt;=設定!$B$7,"合格","不合格"))</f>
        <v/>
      </c>
      <c r="V438" s="6" t="str">
        <f t="shared" si="20"/>
        <v/>
      </c>
    </row>
    <row r="439" spans="12:22" x14ac:dyDescent="0.2">
      <c r="L439" s="6" t="str">
        <f>IF(D439="","",IFERROR(VLOOKUP(D439,設定!$A$2:$B$5,2,FALSE),""))</f>
        <v/>
      </c>
      <c r="M439" s="6" t="str">
        <f>IF(E439="","",IFERROR(VLOOKUP(E439,設定!$A$2:$B$5,2,FALSE),""))</f>
        <v/>
      </c>
      <c r="N439" s="6" t="str">
        <f>IF(F439="","",IFERROR(VLOOKUP(F439,設定!$A$2:$B$5,2,FALSE),""))</f>
        <v/>
      </c>
      <c r="O439" s="6" t="str">
        <f>IF(G439="","",IFERROR(VLOOKUP(G439,設定!$A$2:$B$5,2,FALSE),""))</f>
        <v/>
      </c>
      <c r="P439" s="6" t="str">
        <f>IF(H439="","",IFERROR(VLOOKUP(H439,設定!$A$2:$B$5,2,FALSE),""))</f>
        <v/>
      </c>
      <c r="Q439" s="6" t="str">
        <f>IF(I439="","",IFERROR(VLOOKUP(I439,設定!$A$2:$B$5,2,FALSE),""))</f>
        <v/>
      </c>
      <c r="R439" s="6" t="str">
        <f>IF(J439="","",IFERROR(VLOOKUP(J439,設定!$A$2:$B$5,2,FALSE),""))</f>
        <v/>
      </c>
      <c r="S439" s="6" t="str">
        <f t="shared" si="18"/>
        <v/>
      </c>
      <c r="T439" s="6" t="str">
        <f t="shared" si="19"/>
        <v/>
      </c>
      <c r="U439" s="6" t="str">
        <f>IF($T439="","",IF($T439&gt;=設定!$B$7,"合格","不合格"))</f>
        <v/>
      </c>
      <c r="V439" s="6" t="str">
        <f t="shared" si="20"/>
        <v/>
      </c>
    </row>
    <row r="440" spans="12:22" x14ac:dyDescent="0.2">
      <c r="L440" s="6" t="str">
        <f>IF(D440="","",IFERROR(VLOOKUP(D440,設定!$A$2:$B$5,2,FALSE),""))</f>
        <v/>
      </c>
      <c r="M440" s="6" t="str">
        <f>IF(E440="","",IFERROR(VLOOKUP(E440,設定!$A$2:$B$5,2,FALSE),""))</f>
        <v/>
      </c>
      <c r="N440" s="6" t="str">
        <f>IF(F440="","",IFERROR(VLOOKUP(F440,設定!$A$2:$B$5,2,FALSE),""))</f>
        <v/>
      </c>
      <c r="O440" s="6" t="str">
        <f>IF(G440="","",IFERROR(VLOOKUP(G440,設定!$A$2:$B$5,2,FALSE),""))</f>
        <v/>
      </c>
      <c r="P440" s="6" t="str">
        <f>IF(H440="","",IFERROR(VLOOKUP(H440,設定!$A$2:$B$5,2,FALSE),""))</f>
        <v/>
      </c>
      <c r="Q440" s="6" t="str">
        <f>IF(I440="","",IFERROR(VLOOKUP(I440,設定!$A$2:$B$5,2,FALSE),""))</f>
        <v/>
      </c>
      <c r="R440" s="6" t="str">
        <f>IF(J440="","",IFERROR(VLOOKUP(J440,設定!$A$2:$B$5,2,FALSE),""))</f>
        <v/>
      </c>
      <c r="S440" s="6" t="str">
        <f t="shared" si="18"/>
        <v/>
      </c>
      <c r="T440" s="6" t="str">
        <f t="shared" si="19"/>
        <v/>
      </c>
      <c r="U440" s="6" t="str">
        <f>IF($T440="","",IF($T440&gt;=設定!$B$7,"合格","不合格"))</f>
        <v/>
      </c>
      <c r="V440" s="6" t="str">
        <f t="shared" si="20"/>
        <v/>
      </c>
    </row>
    <row r="441" spans="12:22" x14ac:dyDescent="0.2">
      <c r="L441" s="6" t="str">
        <f>IF(D441="","",IFERROR(VLOOKUP(D441,設定!$A$2:$B$5,2,FALSE),""))</f>
        <v/>
      </c>
      <c r="M441" s="6" t="str">
        <f>IF(E441="","",IFERROR(VLOOKUP(E441,設定!$A$2:$B$5,2,FALSE),""))</f>
        <v/>
      </c>
      <c r="N441" s="6" t="str">
        <f>IF(F441="","",IFERROR(VLOOKUP(F441,設定!$A$2:$B$5,2,FALSE),""))</f>
        <v/>
      </c>
      <c r="O441" s="6" t="str">
        <f>IF(G441="","",IFERROR(VLOOKUP(G441,設定!$A$2:$B$5,2,FALSE),""))</f>
        <v/>
      </c>
      <c r="P441" s="6" t="str">
        <f>IF(H441="","",IFERROR(VLOOKUP(H441,設定!$A$2:$B$5,2,FALSE),""))</f>
        <v/>
      </c>
      <c r="Q441" s="6" t="str">
        <f>IF(I441="","",IFERROR(VLOOKUP(I441,設定!$A$2:$B$5,2,FALSE),""))</f>
        <v/>
      </c>
      <c r="R441" s="6" t="str">
        <f>IF(J441="","",IFERROR(VLOOKUP(J441,設定!$A$2:$B$5,2,FALSE),""))</f>
        <v/>
      </c>
      <c r="S441" s="6" t="str">
        <f t="shared" si="18"/>
        <v/>
      </c>
      <c r="T441" s="6" t="str">
        <f t="shared" si="19"/>
        <v/>
      </c>
      <c r="U441" s="6" t="str">
        <f>IF($T441="","",IF($T441&gt;=設定!$B$7,"合格","不合格"))</f>
        <v/>
      </c>
      <c r="V441" s="6" t="str">
        <f t="shared" si="20"/>
        <v/>
      </c>
    </row>
    <row r="442" spans="12:22" x14ac:dyDescent="0.2">
      <c r="L442" s="6" t="str">
        <f>IF(D442="","",IFERROR(VLOOKUP(D442,設定!$A$2:$B$5,2,FALSE),""))</f>
        <v/>
      </c>
      <c r="M442" s="6" t="str">
        <f>IF(E442="","",IFERROR(VLOOKUP(E442,設定!$A$2:$B$5,2,FALSE),""))</f>
        <v/>
      </c>
      <c r="N442" s="6" t="str">
        <f>IF(F442="","",IFERROR(VLOOKUP(F442,設定!$A$2:$B$5,2,FALSE),""))</f>
        <v/>
      </c>
      <c r="O442" s="6" t="str">
        <f>IF(G442="","",IFERROR(VLOOKUP(G442,設定!$A$2:$B$5,2,FALSE),""))</f>
        <v/>
      </c>
      <c r="P442" s="6" t="str">
        <f>IF(H442="","",IFERROR(VLOOKUP(H442,設定!$A$2:$B$5,2,FALSE),""))</f>
        <v/>
      </c>
      <c r="Q442" s="6" t="str">
        <f>IF(I442="","",IFERROR(VLOOKUP(I442,設定!$A$2:$B$5,2,FALSE),""))</f>
        <v/>
      </c>
      <c r="R442" s="6" t="str">
        <f>IF(J442="","",IFERROR(VLOOKUP(J442,設定!$A$2:$B$5,2,FALSE),""))</f>
        <v/>
      </c>
      <c r="S442" s="6" t="str">
        <f t="shared" si="18"/>
        <v/>
      </c>
      <c r="T442" s="6" t="str">
        <f t="shared" si="19"/>
        <v/>
      </c>
      <c r="U442" s="6" t="str">
        <f>IF($T442="","",IF($T442&gt;=設定!$B$7,"合格","不合格"))</f>
        <v/>
      </c>
      <c r="V442" s="6" t="str">
        <f t="shared" si="20"/>
        <v/>
      </c>
    </row>
    <row r="443" spans="12:22" x14ac:dyDescent="0.2">
      <c r="L443" s="6" t="str">
        <f>IF(D443="","",IFERROR(VLOOKUP(D443,設定!$A$2:$B$5,2,FALSE),""))</f>
        <v/>
      </c>
      <c r="M443" s="6" t="str">
        <f>IF(E443="","",IFERROR(VLOOKUP(E443,設定!$A$2:$B$5,2,FALSE),""))</f>
        <v/>
      </c>
      <c r="N443" s="6" t="str">
        <f>IF(F443="","",IFERROR(VLOOKUP(F443,設定!$A$2:$B$5,2,FALSE),""))</f>
        <v/>
      </c>
      <c r="O443" s="6" t="str">
        <f>IF(G443="","",IFERROR(VLOOKUP(G443,設定!$A$2:$B$5,2,FALSE),""))</f>
        <v/>
      </c>
      <c r="P443" s="6" t="str">
        <f>IF(H443="","",IFERROR(VLOOKUP(H443,設定!$A$2:$B$5,2,FALSE),""))</f>
        <v/>
      </c>
      <c r="Q443" s="6" t="str">
        <f>IF(I443="","",IFERROR(VLOOKUP(I443,設定!$A$2:$B$5,2,FALSE),""))</f>
        <v/>
      </c>
      <c r="R443" s="6" t="str">
        <f>IF(J443="","",IFERROR(VLOOKUP(J443,設定!$A$2:$B$5,2,FALSE),""))</f>
        <v/>
      </c>
      <c r="S443" s="6" t="str">
        <f t="shared" si="18"/>
        <v/>
      </c>
      <c r="T443" s="6" t="str">
        <f t="shared" si="19"/>
        <v/>
      </c>
      <c r="U443" s="6" t="str">
        <f>IF($T443="","",IF($T443&gt;=設定!$B$7,"合格","不合格"))</f>
        <v/>
      </c>
      <c r="V443" s="6" t="str">
        <f t="shared" si="20"/>
        <v/>
      </c>
    </row>
    <row r="444" spans="12:22" x14ac:dyDescent="0.2">
      <c r="L444" s="6" t="str">
        <f>IF(D444="","",IFERROR(VLOOKUP(D444,設定!$A$2:$B$5,2,FALSE),""))</f>
        <v/>
      </c>
      <c r="M444" s="6" t="str">
        <f>IF(E444="","",IFERROR(VLOOKUP(E444,設定!$A$2:$B$5,2,FALSE),""))</f>
        <v/>
      </c>
      <c r="N444" s="6" t="str">
        <f>IF(F444="","",IFERROR(VLOOKUP(F444,設定!$A$2:$B$5,2,FALSE),""))</f>
        <v/>
      </c>
      <c r="O444" s="6" t="str">
        <f>IF(G444="","",IFERROR(VLOOKUP(G444,設定!$A$2:$B$5,2,FALSE),""))</f>
        <v/>
      </c>
      <c r="P444" s="6" t="str">
        <f>IF(H444="","",IFERROR(VLOOKUP(H444,設定!$A$2:$B$5,2,FALSE),""))</f>
        <v/>
      </c>
      <c r="Q444" s="6" t="str">
        <f>IF(I444="","",IFERROR(VLOOKUP(I444,設定!$A$2:$B$5,2,FALSE),""))</f>
        <v/>
      </c>
      <c r="R444" s="6" t="str">
        <f>IF(J444="","",IFERROR(VLOOKUP(J444,設定!$A$2:$B$5,2,FALSE),""))</f>
        <v/>
      </c>
      <c r="S444" s="6" t="str">
        <f t="shared" si="18"/>
        <v/>
      </c>
      <c r="T444" s="6" t="str">
        <f t="shared" si="19"/>
        <v/>
      </c>
      <c r="U444" s="6" t="str">
        <f>IF($T444="","",IF($T444&gt;=設定!$B$7,"合格","不合格"))</f>
        <v/>
      </c>
      <c r="V444" s="6" t="str">
        <f t="shared" si="20"/>
        <v/>
      </c>
    </row>
    <row r="445" spans="12:22" x14ac:dyDescent="0.2">
      <c r="L445" s="6" t="str">
        <f>IF(D445="","",IFERROR(VLOOKUP(D445,設定!$A$2:$B$5,2,FALSE),""))</f>
        <v/>
      </c>
      <c r="M445" s="6" t="str">
        <f>IF(E445="","",IFERROR(VLOOKUP(E445,設定!$A$2:$B$5,2,FALSE),""))</f>
        <v/>
      </c>
      <c r="N445" s="6" t="str">
        <f>IF(F445="","",IFERROR(VLOOKUP(F445,設定!$A$2:$B$5,2,FALSE),""))</f>
        <v/>
      </c>
      <c r="O445" s="6" t="str">
        <f>IF(G445="","",IFERROR(VLOOKUP(G445,設定!$A$2:$B$5,2,FALSE),""))</f>
        <v/>
      </c>
      <c r="P445" s="6" t="str">
        <f>IF(H445="","",IFERROR(VLOOKUP(H445,設定!$A$2:$B$5,2,FALSE),""))</f>
        <v/>
      </c>
      <c r="Q445" s="6" t="str">
        <f>IF(I445="","",IFERROR(VLOOKUP(I445,設定!$A$2:$B$5,2,FALSE),""))</f>
        <v/>
      </c>
      <c r="R445" s="6" t="str">
        <f>IF(J445="","",IFERROR(VLOOKUP(J445,設定!$A$2:$B$5,2,FALSE),""))</f>
        <v/>
      </c>
      <c r="S445" s="6" t="str">
        <f t="shared" si="18"/>
        <v/>
      </c>
      <c r="T445" s="6" t="str">
        <f t="shared" si="19"/>
        <v/>
      </c>
      <c r="U445" s="6" t="str">
        <f>IF($T445="","",IF($T445&gt;=設定!$B$7,"合格","不合格"))</f>
        <v/>
      </c>
      <c r="V445" s="6" t="str">
        <f t="shared" si="20"/>
        <v/>
      </c>
    </row>
    <row r="446" spans="12:22" x14ac:dyDescent="0.2">
      <c r="L446" s="6" t="str">
        <f>IF(D446="","",IFERROR(VLOOKUP(D446,設定!$A$2:$B$5,2,FALSE),""))</f>
        <v/>
      </c>
      <c r="M446" s="6" t="str">
        <f>IF(E446="","",IFERROR(VLOOKUP(E446,設定!$A$2:$B$5,2,FALSE),""))</f>
        <v/>
      </c>
      <c r="N446" s="6" t="str">
        <f>IF(F446="","",IFERROR(VLOOKUP(F446,設定!$A$2:$B$5,2,FALSE),""))</f>
        <v/>
      </c>
      <c r="O446" s="6" t="str">
        <f>IF(G446="","",IFERROR(VLOOKUP(G446,設定!$A$2:$B$5,2,FALSE),""))</f>
        <v/>
      </c>
      <c r="P446" s="6" t="str">
        <f>IF(H446="","",IFERROR(VLOOKUP(H446,設定!$A$2:$B$5,2,FALSE),""))</f>
        <v/>
      </c>
      <c r="Q446" s="6" t="str">
        <f>IF(I446="","",IFERROR(VLOOKUP(I446,設定!$A$2:$B$5,2,FALSE),""))</f>
        <v/>
      </c>
      <c r="R446" s="6" t="str">
        <f>IF(J446="","",IFERROR(VLOOKUP(J446,設定!$A$2:$B$5,2,FALSE),""))</f>
        <v/>
      </c>
      <c r="S446" s="6" t="str">
        <f t="shared" si="18"/>
        <v/>
      </c>
      <c r="T446" s="6" t="str">
        <f t="shared" si="19"/>
        <v/>
      </c>
      <c r="U446" s="6" t="str">
        <f>IF($T446="","",IF($T446&gt;=設定!$B$7,"合格","不合格"))</f>
        <v/>
      </c>
      <c r="V446" s="6" t="str">
        <f t="shared" si="20"/>
        <v/>
      </c>
    </row>
    <row r="447" spans="12:22" x14ac:dyDescent="0.2">
      <c r="L447" s="6" t="str">
        <f>IF(D447="","",IFERROR(VLOOKUP(D447,設定!$A$2:$B$5,2,FALSE),""))</f>
        <v/>
      </c>
      <c r="M447" s="6" t="str">
        <f>IF(E447="","",IFERROR(VLOOKUP(E447,設定!$A$2:$B$5,2,FALSE),""))</f>
        <v/>
      </c>
      <c r="N447" s="6" t="str">
        <f>IF(F447="","",IFERROR(VLOOKUP(F447,設定!$A$2:$B$5,2,FALSE),""))</f>
        <v/>
      </c>
      <c r="O447" s="6" t="str">
        <f>IF(G447="","",IFERROR(VLOOKUP(G447,設定!$A$2:$B$5,2,FALSE),""))</f>
        <v/>
      </c>
      <c r="P447" s="6" t="str">
        <f>IF(H447="","",IFERROR(VLOOKUP(H447,設定!$A$2:$B$5,2,FALSE),""))</f>
        <v/>
      </c>
      <c r="Q447" s="6" t="str">
        <f>IF(I447="","",IFERROR(VLOOKUP(I447,設定!$A$2:$B$5,2,FALSE),""))</f>
        <v/>
      </c>
      <c r="R447" s="6" t="str">
        <f>IF(J447="","",IFERROR(VLOOKUP(J447,設定!$A$2:$B$5,2,FALSE),""))</f>
        <v/>
      </c>
      <c r="S447" s="6" t="str">
        <f t="shared" si="18"/>
        <v/>
      </c>
      <c r="T447" s="6" t="str">
        <f t="shared" si="19"/>
        <v/>
      </c>
      <c r="U447" s="6" t="str">
        <f>IF($T447="","",IF($T447&gt;=設定!$B$7,"合格","不合格"))</f>
        <v/>
      </c>
      <c r="V447" s="6" t="str">
        <f t="shared" si="20"/>
        <v/>
      </c>
    </row>
    <row r="448" spans="12:22" x14ac:dyDescent="0.2">
      <c r="L448" s="6" t="str">
        <f>IF(D448="","",IFERROR(VLOOKUP(D448,設定!$A$2:$B$5,2,FALSE),""))</f>
        <v/>
      </c>
      <c r="M448" s="6" t="str">
        <f>IF(E448="","",IFERROR(VLOOKUP(E448,設定!$A$2:$B$5,2,FALSE),""))</f>
        <v/>
      </c>
      <c r="N448" s="6" t="str">
        <f>IF(F448="","",IFERROR(VLOOKUP(F448,設定!$A$2:$B$5,2,FALSE),""))</f>
        <v/>
      </c>
      <c r="O448" s="6" t="str">
        <f>IF(G448="","",IFERROR(VLOOKUP(G448,設定!$A$2:$B$5,2,FALSE),""))</f>
        <v/>
      </c>
      <c r="P448" s="6" t="str">
        <f>IF(H448="","",IFERROR(VLOOKUP(H448,設定!$A$2:$B$5,2,FALSE),""))</f>
        <v/>
      </c>
      <c r="Q448" s="6" t="str">
        <f>IF(I448="","",IFERROR(VLOOKUP(I448,設定!$A$2:$B$5,2,FALSE),""))</f>
        <v/>
      </c>
      <c r="R448" s="6" t="str">
        <f>IF(J448="","",IFERROR(VLOOKUP(J448,設定!$A$2:$B$5,2,FALSE),""))</f>
        <v/>
      </c>
      <c r="S448" s="6" t="str">
        <f t="shared" si="18"/>
        <v/>
      </c>
      <c r="T448" s="6" t="str">
        <f t="shared" si="19"/>
        <v/>
      </c>
      <c r="U448" s="6" t="str">
        <f>IF($T448="","",IF($T448&gt;=設定!$B$7,"合格","不合格"))</f>
        <v/>
      </c>
      <c r="V448" s="6" t="str">
        <f t="shared" si="20"/>
        <v/>
      </c>
    </row>
    <row r="449" spans="12:22" x14ac:dyDescent="0.2">
      <c r="L449" s="6" t="str">
        <f>IF(D449="","",IFERROR(VLOOKUP(D449,設定!$A$2:$B$5,2,FALSE),""))</f>
        <v/>
      </c>
      <c r="M449" s="6" t="str">
        <f>IF(E449="","",IFERROR(VLOOKUP(E449,設定!$A$2:$B$5,2,FALSE),""))</f>
        <v/>
      </c>
      <c r="N449" s="6" t="str">
        <f>IF(F449="","",IFERROR(VLOOKUP(F449,設定!$A$2:$B$5,2,FALSE),""))</f>
        <v/>
      </c>
      <c r="O449" s="6" t="str">
        <f>IF(G449="","",IFERROR(VLOOKUP(G449,設定!$A$2:$B$5,2,FALSE),""))</f>
        <v/>
      </c>
      <c r="P449" s="6" t="str">
        <f>IF(H449="","",IFERROR(VLOOKUP(H449,設定!$A$2:$B$5,2,FALSE),""))</f>
        <v/>
      </c>
      <c r="Q449" s="6" t="str">
        <f>IF(I449="","",IFERROR(VLOOKUP(I449,設定!$A$2:$B$5,2,FALSE),""))</f>
        <v/>
      </c>
      <c r="R449" s="6" t="str">
        <f>IF(J449="","",IFERROR(VLOOKUP(J449,設定!$A$2:$B$5,2,FALSE),""))</f>
        <v/>
      </c>
      <c r="S449" s="6" t="str">
        <f t="shared" si="18"/>
        <v/>
      </c>
      <c r="T449" s="6" t="str">
        <f t="shared" si="19"/>
        <v/>
      </c>
      <c r="U449" s="6" t="str">
        <f>IF($T449="","",IF($T449&gt;=設定!$B$7,"合格","不合格"))</f>
        <v/>
      </c>
      <c r="V449" s="6" t="str">
        <f t="shared" si="20"/>
        <v/>
      </c>
    </row>
    <row r="450" spans="12:22" x14ac:dyDescent="0.2">
      <c r="L450" s="6" t="str">
        <f>IF(D450="","",IFERROR(VLOOKUP(D450,設定!$A$2:$B$5,2,FALSE),""))</f>
        <v/>
      </c>
      <c r="M450" s="6" t="str">
        <f>IF(E450="","",IFERROR(VLOOKUP(E450,設定!$A$2:$B$5,2,FALSE),""))</f>
        <v/>
      </c>
      <c r="N450" s="6" t="str">
        <f>IF(F450="","",IFERROR(VLOOKUP(F450,設定!$A$2:$B$5,2,FALSE),""))</f>
        <v/>
      </c>
      <c r="O450" s="6" t="str">
        <f>IF(G450="","",IFERROR(VLOOKUP(G450,設定!$A$2:$B$5,2,FALSE),""))</f>
        <v/>
      </c>
      <c r="P450" s="6" t="str">
        <f>IF(H450="","",IFERROR(VLOOKUP(H450,設定!$A$2:$B$5,2,FALSE),""))</f>
        <v/>
      </c>
      <c r="Q450" s="6" t="str">
        <f>IF(I450="","",IFERROR(VLOOKUP(I450,設定!$A$2:$B$5,2,FALSE),""))</f>
        <v/>
      </c>
      <c r="R450" s="6" t="str">
        <f>IF(J450="","",IFERROR(VLOOKUP(J450,設定!$A$2:$B$5,2,FALSE),""))</f>
        <v/>
      </c>
      <c r="S450" s="6" t="str">
        <f t="shared" si="18"/>
        <v/>
      </c>
      <c r="T450" s="6" t="str">
        <f t="shared" si="19"/>
        <v/>
      </c>
      <c r="U450" s="6" t="str">
        <f>IF($T450="","",IF($T450&gt;=設定!$B$7,"合格","不合格"))</f>
        <v/>
      </c>
      <c r="V450" s="6" t="str">
        <f t="shared" si="20"/>
        <v/>
      </c>
    </row>
    <row r="451" spans="12:22" x14ac:dyDescent="0.2">
      <c r="L451" s="6" t="str">
        <f>IF(D451="","",IFERROR(VLOOKUP(D451,設定!$A$2:$B$5,2,FALSE),""))</f>
        <v/>
      </c>
      <c r="M451" s="6" t="str">
        <f>IF(E451="","",IFERROR(VLOOKUP(E451,設定!$A$2:$B$5,2,FALSE),""))</f>
        <v/>
      </c>
      <c r="N451" s="6" t="str">
        <f>IF(F451="","",IFERROR(VLOOKUP(F451,設定!$A$2:$B$5,2,FALSE),""))</f>
        <v/>
      </c>
      <c r="O451" s="6" t="str">
        <f>IF(G451="","",IFERROR(VLOOKUP(G451,設定!$A$2:$B$5,2,FALSE),""))</f>
        <v/>
      </c>
      <c r="P451" s="6" t="str">
        <f>IF(H451="","",IFERROR(VLOOKUP(H451,設定!$A$2:$B$5,2,FALSE),""))</f>
        <v/>
      </c>
      <c r="Q451" s="6" t="str">
        <f>IF(I451="","",IFERROR(VLOOKUP(I451,設定!$A$2:$B$5,2,FALSE),""))</f>
        <v/>
      </c>
      <c r="R451" s="6" t="str">
        <f>IF(J451="","",IFERROR(VLOOKUP(J451,設定!$A$2:$B$5,2,FALSE),""))</f>
        <v/>
      </c>
      <c r="S451" s="6" t="str">
        <f t="shared" si="18"/>
        <v/>
      </c>
      <c r="T451" s="6" t="str">
        <f t="shared" si="19"/>
        <v/>
      </c>
      <c r="U451" s="6" t="str">
        <f>IF($T451="","",IF($T451&gt;=設定!$B$7,"合格","不合格"))</f>
        <v/>
      </c>
      <c r="V451" s="6" t="str">
        <f t="shared" si="20"/>
        <v/>
      </c>
    </row>
    <row r="452" spans="12:22" x14ac:dyDescent="0.2">
      <c r="L452" s="6" t="str">
        <f>IF(D452="","",IFERROR(VLOOKUP(D452,設定!$A$2:$B$5,2,FALSE),""))</f>
        <v/>
      </c>
      <c r="M452" s="6" t="str">
        <f>IF(E452="","",IFERROR(VLOOKUP(E452,設定!$A$2:$B$5,2,FALSE),""))</f>
        <v/>
      </c>
      <c r="N452" s="6" t="str">
        <f>IF(F452="","",IFERROR(VLOOKUP(F452,設定!$A$2:$B$5,2,FALSE),""))</f>
        <v/>
      </c>
      <c r="O452" s="6" t="str">
        <f>IF(G452="","",IFERROR(VLOOKUP(G452,設定!$A$2:$B$5,2,FALSE),""))</f>
        <v/>
      </c>
      <c r="P452" s="6" t="str">
        <f>IF(H452="","",IFERROR(VLOOKUP(H452,設定!$A$2:$B$5,2,FALSE),""))</f>
        <v/>
      </c>
      <c r="Q452" s="6" t="str">
        <f>IF(I452="","",IFERROR(VLOOKUP(I452,設定!$A$2:$B$5,2,FALSE),""))</f>
        <v/>
      </c>
      <c r="R452" s="6" t="str">
        <f>IF(J452="","",IFERROR(VLOOKUP(J452,設定!$A$2:$B$5,2,FALSE),""))</f>
        <v/>
      </c>
      <c r="S452" s="6" t="str">
        <f t="shared" si="18"/>
        <v/>
      </c>
      <c r="T452" s="6" t="str">
        <f t="shared" si="19"/>
        <v/>
      </c>
      <c r="U452" s="6" t="str">
        <f>IF($T452="","",IF($T452&gt;=設定!$B$7,"合格","不合格"))</f>
        <v/>
      </c>
      <c r="V452" s="6" t="str">
        <f t="shared" si="20"/>
        <v/>
      </c>
    </row>
    <row r="453" spans="12:22" x14ac:dyDescent="0.2">
      <c r="L453" s="6" t="str">
        <f>IF(D453="","",IFERROR(VLOOKUP(D453,設定!$A$2:$B$5,2,FALSE),""))</f>
        <v/>
      </c>
      <c r="M453" s="6" t="str">
        <f>IF(E453="","",IFERROR(VLOOKUP(E453,設定!$A$2:$B$5,2,FALSE),""))</f>
        <v/>
      </c>
      <c r="N453" s="6" t="str">
        <f>IF(F453="","",IFERROR(VLOOKUP(F453,設定!$A$2:$B$5,2,FALSE),""))</f>
        <v/>
      </c>
      <c r="O453" s="6" t="str">
        <f>IF(G453="","",IFERROR(VLOOKUP(G453,設定!$A$2:$B$5,2,FALSE),""))</f>
        <v/>
      </c>
      <c r="P453" s="6" t="str">
        <f>IF(H453="","",IFERROR(VLOOKUP(H453,設定!$A$2:$B$5,2,FALSE),""))</f>
        <v/>
      </c>
      <c r="Q453" s="6" t="str">
        <f>IF(I453="","",IFERROR(VLOOKUP(I453,設定!$A$2:$B$5,2,FALSE),""))</f>
        <v/>
      </c>
      <c r="R453" s="6" t="str">
        <f>IF(J453="","",IFERROR(VLOOKUP(J453,設定!$A$2:$B$5,2,FALSE),""))</f>
        <v/>
      </c>
      <c r="S453" s="6" t="str">
        <f t="shared" si="18"/>
        <v/>
      </c>
      <c r="T453" s="6" t="str">
        <f t="shared" si="19"/>
        <v/>
      </c>
      <c r="U453" s="6" t="str">
        <f>IF($T453="","",IF($T453&gt;=設定!$B$7,"合格","不合格"))</f>
        <v/>
      </c>
      <c r="V453" s="6" t="str">
        <f t="shared" si="20"/>
        <v/>
      </c>
    </row>
    <row r="454" spans="12:22" x14ac:dyDescent="0.2">
      <c r="L454" s="6" t="str">
        <f>IF(D454="","",IFERROR(VLOOKUP(D454,設定!$A$2:$B$5,2,FALSE),""))</f>
        <v/>
      </c>
      <c r="M454" s="6" t="str">
        <f>IF(E454="","",IFERROR(VLOOKUP(E454,設定!$A$2:$B$5,2,FALSE),""))</f>
        <v/>
      </c>
      <c r="N454" s="6" t="str">
        <f>IF(F454="","",IFERROR(VLOOKUP(F454,設定!$A$2:$B$5,2,FALSE),""))</f>
        <v/>
      </c>
      <c r="O454" s="6" t="str">
        <f>IF(G454="","",IFERROR(VLOOKUP(G454,設定!$A$2:$B$5,2,FALSE),""))</f>
        <v/>
      </c>
      <c r="P454" s="6" t="str">
        <f>IF(H454="","",IFERROR(VLOOKUP(H454,設定!$A$2:$B$5,2,FALSE),""))</f>
        <v/>
      </c>
      <c r="Q454" s="6" t="str">
        <f>IF(I454="","",IFERROR(VLOOKUP(I454,設定!$A$2:$B$5,2,FALSE),""))</f>
        <v/>
      </c>
      <c r="R454" s="6" t="str">
        <f>IF(J454="","",IFERROR(VLOOKUP(J454,設定!$A$2:$B$5,2,FALSE),""))</f>
        <v/>
      </c>
      <c r="S454" s="6" t="str">
        <f t="shared" ref="S454:S505" si="21">IF(COUNTA($D454:$J454)=0,"",IF(COUNT($L454:$R454)&lt;7,"",SUM($L454:$R454)))</f>
        <v/>
      </c>
      <c r="T454" s="6" t="str">
        <f t="shared" ref="T454:T505" si="22">IF(COUNTA($D454:$J454)=0,"",IF(COUNT($L454:$R454)&lt;7,"",AVERAGE($L454:$R454)))</f>
        <v/>
      </c>
      <c r="U454" s="6" t="str">
        <f>IF($T454="","",IF($T454&gt;=設定!$B$7,"合格","不合格"))</f>
        <v/>
      </c>
      <c r="V454" s="6" t="str">
        <f t="shared" ref="V454:V505" si="23">IF(OR($B454="",$C454=""),"", $B454&amp;"|"&amp;$C454)</f>
        <v/>
      </c>
    </row>
    <row r="455" spans="12:22" x14ac:dyDescent="0.2">
      <c r="L455" s="6" t="str">
        <f>IF(D455="","",IFERROR(VLOOKUP(D455,設定!$A$2:$B$5,2,FALSE),""))</f>
        <v/>
      </c>
      <c r="M455" s="6" t="str">
        <f>IF(E455="","",IFERROR(VLOOKUP(E455,設定!$A$2:$B$5,2,FALSE),""))</f>
        <v/>
      </c>
      <c r="N455" s="6" t="str">
        <f>IF(F455="","",IFERROR(VLOOKUP(F455,設定!$A$2:$B$5,2,FALSE),""))</f>
        <v/>
      </c>
      <c r="O455" s="6" t="str">
        <f>IF(G455="","",IFERROR(VLOOKUP(G455,設定!$A$2:$B$5,2,FALSE),""))</f>
        <v/>
      </c>
      <c r="P455" s="6" t="str">
        <f>IF(H455="","",IFERROR(VLOOKUP(H455,設定!$A$2:$B$5,2,FALSE),""))</f>
        <v/>
      </c>
      <c r="Q455" s="6" t="str">
        <f>IF(I455="","",IFERROR(VLOOKUP(I455,設定!$A$2:$B$5,2,FALSE),""))</f>
        <v/>
      </c>
      <c r="R455" s="6" t="str">
        <f>IF(J455="","",IFERROR(VLOOKUP(J455,設定!$A$2:$B$5,2,FALSE),""))</f>
        <v/>
      </c>
      <c r="S455" s="6" t="str">
        <f t="shared" si="21"/>
        <v/>
      </c>
      <c r="T455" s="6" t="str">
        <f t="shared" si="22"/>
        <v/>
      </c>
      <c r="U455" s="6" t="str">
        <f>IF($T455="","",IF($T455&gt;=設定!$B$7,"合格","不合格"))</f>
        <v/>
      </c>
      <c r="V455" s="6" t="str">
        <f t="shared" si="23"/>
        <v/>
      </c>
    </row>
    <row r="456" spans="12:22" x14ac:dyDescent="0.2">
      <c r="L456" s="6" t="str">
        <f>IF(D456="","",IFERROR(VLOOKUP(D456,設定!$A$2:$B$5,2,FALSE),""))</f>
        <v/>
      </c>
      <c r="M456" s="6" t="str">
        <f>IF(E456="","",IFERROR(VLOOKUP(E456,設定!$A$2:$B$5,2,FALSE),""))</f>
        <v/>
      </c>
      <c r="N456" s="6" t="str">
        <f>IF(F456="","",IFERROR(VLOOKUP(F456,設定!$A$2:$B$5,2,FALSE),""))</f>
        <v/>
      </c>
      <c r="O456" s="6" t="str">
        <f>IF(G456="","",IFERROR(VLOOKUP(G456,設定!$A$2:$B$5,2,FALSE),""))</f>
        <v/>
      </c>
      <c r="P456" s="6" t="str">
        <f>IF(H456="","",IFERROR(VLOOKUP(H456,設定!$A$2:$B$5,2,FALSE),""))</f>
        <v/>
      </c>
      <c r="Q456" s="6" t="str">
        <f>IF(I456="","",IFERROR(VLOOKUP(I456,設定!$A$2:$B$5,2,FALSE),""))</f>
        <v/>
      </c>
      <c r="R456" s="6" t="str">
        <f>IF(J456="","",IFERROR(VLOOKUP(J456,設定!$A$2:$B$5,2,FALSE),""))</f>
        <v/>
      </c>
      <c r="S456" s="6" t="str">
        <f t="shared" si="21"/>
        <v/>
      </c>
      <c r="T456" s="6" t="str">
        <f t="shared" si="22"/>
        <v/>
      </c>
      <c r="U456" s="6" t="str">
        <f>IF($T456="","",IF($T456&gt;=設定!$B$7,"合格","不合格"))</f>
        <v/>
      </c>
      <c r="V456" s="6" t="str">
        <f t="shared" si="23"/>
        <v/>
      </c>
    </row>
    <row r="457" spans="12:22" x14ac:dyDescent="0.2">
      <c r="L457" s="6" t="str">
        <f>IF(D457="","",IFERROR(VLOOKUP(D457,設定!$A$2:$B$5,2,FALSE),""))</f>
        <v/>
      </c>
      <c r="M457" s="6" t="str">
        <f>IF(E457="","",IFERROR(VLOOKUP(E457,設定!$A$2:$B$5,2,FALSE),""))</f>
        <v/>
      </c>
      <c r="N457" s="6" t="str">
        <f>IF(F457="","",IFERROR(VLOOKUP(F457,設定!$A$2:$B$5,2,FALSE),""))</f>
        <v/>
      </c>
      <c r="O457" s="6" t="str">
        <f>IF(G457="","",IFERROR(VLOOKUP(G457,設定!$A$2:$B$5,2,FALSE),""))</f>
        <v/>
      </c>
      <c r="P457" s="6" t="str">
        <f>IF(H457="","",IFERROR(VLOOKUP(H457,設定!$A$2:$B$5,2,FALSE),""))</f>
        <v/>
      </c>
      <c r="Q457" s="6" t="str">
        <f>IF(I457="","",IFERROR(VLOOKUP(I457,設定!$A$2:$B$5,2,FALSE),""))</f>
        <v/>
      </c>
      <c r="R457" s="6" t="str">
        <f>IF(J457="","",IFERROR(VLOOKUP(J457,設定!$A$2:$B$5,2,FALSE),""))</f>
        <v/>
      </c>
      <c r="S457" s="6" t="str">
        <f t="shared" si="21"/>
        <v/>
      </c>
      <c r="T457" s="6" t="str">
        <f t="shared" si="22"/>
        <v/>
      </c>
      <c r="U457" s="6" t="str">
        <f>IF($T457="","",IF($T457&gt;=設定!$B$7,"合格","不合格"))</f>
        <v/>
      </c>
      <c r="V457" s="6" t="str">
        <f t="shared" si="23"/>
        <v/>
      </c>
    </row>
    <row r="458" spans="12:22" x14ac:dyDescent="0.2">
      <c r="L458" s="6" t="str">
        <f>IF(D458="","",IFERROR(VLOOKUP(D458,設定!$A$2:$B$5,2,FALSE),""))</f>
        <v/>
      </c>
      <c r="M458" s="6" t="str">
        <f>IF(E458="","",IFERROR(VLOOKUP(E458,設定!$A$2:$B$5,2,FALSE),""))</f>
        <v/>
      </c>
      <c r="N458" s="6" t="str">
        <f>IF(F458="","",IFERROR(VLOOKUP(F458,設定!$A$2:$B$5,2,FALSE),""))</f>
        <v/>
      </c>
      <c r="O458" s="6" t="str">
        <f>IF(G458="","",IFERROR(VLOOKUP(G458,設定!$A$2:$B$5,2,FALSE),""))</f>
        <v/>
      </c>
      <c r="P458" s="6" t="str">
        <f>IF(H458="","",IFERROR(VLOOKUP(H458,設定!$A$2:$B$5,2,FALSE),""))</f>
        <v/>
      </c>
      <c r="Q458" s="6" t="str">
        <f>IF(I458="","",IFERROR(VLOOKUP(I458,設定!$A$2:$B$5,2,FALSE),""))</f>
        <v/>
      </c>
      <c r="R458" s="6" t="str">
        <f>IF(J458="","",IFERROR(VLOOKUP(J458,設定!$A$2:$B$5,2,FALSE),""))</f>
        <v/>
      </c>
      <c r="S458" s="6" t="str">
        <f t="shared" si="21"/>
        <v/>
      </c>
      <c r="T458" s="6" t="str">
        <f t="shared" si="22"/>
        <v/>
      </c>
      <c r="U458" s="6" t="str">
        <f>IF($T458="","",IF($T458&gt;=設定!$B$7,"合格","不合格"))</f>
        <v/>
      </c>
      <c r="V458" s="6" t="str">
        <f t="shared" si="23"/>
        <v/>
      </c>
    </row>
    <row r="459" spans="12:22" x14ac:dyDescent="0.2">
      <c r="L459" s="6" t="str">
        <f>IF(D459="","",IFERROR(VLOOKUP(D459,設定!$A$2:$B$5,2,FALSE),""))</f>
        <v/>
      </c>
      <c r="M459" s="6" t="str">
        <f>IF(E459="","",IFERROR(VLOOKUP(E459,設定!$A$2:$B$5,2,FALSE),""))</f>
        <v/>
      </c>
      <c r="N459" s="6" t="str">
        <f>IF(F459="","",IFERROR(VLOOKUP(F459,設定!$A$2:$B$5,2,FALSE),""))</f>
        <v/>
      </c>
      <c r="O459" s="6" t="str">
        <f>IF(G459="","",IFERROR(VLOOKUP(G459,設定!$A$2:$B$5,2,FALSE),""))</f>
        <v/>
      </c>
      <c r="P459" s="6" t="str">
        <f>IF(H459="","",IFERROR(VLOOKUP(H459,設定!$A$2:$B$5,2,FALSE),""))</f>
        <v/>
      </c>
      <c r="Q459" s="6" t="str">
        <f>IF(I459="","",IFERROR(VLOOKUP(I459,設定!$A$2:$B$5,2,FALSE),""))</f>
        <v/>
      </c>
      <c r="R459" s="6" t="str">
        <f>IF(J459="","",IFERROR(VLOOKUP(J459,設定!$A$2:$B$5,2,FALSE),""))</f>
        <v/>
      </c>
      <c r="S459" s="6" t="str">
        <f t="shared" si="21"/>
        <v/>
      </c>
      <c r="T459" s="6" t="str">
        <f t="shared" si="22"/>
        <v/>
      </c>
      <c r="U459" s="6" t="str">
        <f>IF($T459="","",IF($T459&gt;=設定!$B$7,"合格","不合格"))</f>
        <v/>
      </c>
      <c r="V459" s="6" t="str">
        <f t="shared" si="23"/>
        <v/>
      </c>
    </row>
    <row r="460" spans="12:22" x14ac:dyDescent="0.2">
      <c r="L460" s="6" t="str">
        <f>IF(D460="","",IFERROR(VLOOKUP(D460,設定!$A$2:$B$5,2,FALSE),""))</f>
        <v/>
      </c>
      <c r="M460" s="6" t="str">
        <f>IF(E460="","",IFERROR(VLOOKUP(E460,設定!$A$2:$B$5,2,FALSE),""))</f>
        <v/>
      </c>
      <c r="N460" s="6" t="str">
        <f>IF(F460="","",IFERROR(VLOOKUP(F460,設定!$A$2:$B$5,2,FALSE),""))</f>
        <v/>
      </c>
      <c r="O460" s="6" t="str">
        <f>IF(G460="","",IFERROR(VLOOKUP(G460,設定!$A$2:$B$5,2,FALSE),""))</f>
        <v/>
      </c>
      <c r="P460" s="6" t="str">
        <f>IF(H460="","",IFERROR(VLOOKUP(H460,設定!$A$2:$B$5,2,FALSE),""))</f>
        <v/>
      </c>
      <c r="Q460" s="6" t="str">
        <f>IF(I460="","",IFERROR(VLOOKUP(I460,設定!$A$2:$B$5,2,FALSE),""))</f>
        <v/>
      </c>
      <c r="R460" s="6" t="str">
        <f>IF(J460="","",IFERROR(VLOOKUP(J460,設定!$A$2:$B$5,2,FALSE),""))</f>
        <v/>
      </c>
      <c r="S460" s="6" t="str">
        <f t="shared" si="21"/>
        <v/>
      </c>
      <c r="T460" s="6" t="str">
        <f t="shared" si="22"/>
        <v/>
      </c>
      <c r="U460" s="6" t="str">
        <f>IF($T460="","",IF($T460&gt;=設定!$B$7,"合格","不合格"))</f>
        <v/>
      </c>
      <c r="V460" s="6" t="str">
        <f t="shared" si="23"/>
        <v/>
      </c>
    </row>
    <row r="461" spans="12:22" x14ac:dyDescent="0.2">
      <c r="L461" s="6" t="str">
        <f>IF(D461="","",IFERROR(VLOOKUP(D461,設定!$A$2:$B$5,2,FALSE),""))</f>
        <v/>
      </c>
      <c r="M461" s="6" t="str">
        <f>IF(E461="","",IFERROR(VLOOKUP(E461,設定!$A$2:$B$5,2,FALSE),""))</f>
        <v/>
      </c>
      <c r="N461" s="6" t="str">
        <f>IF(F461="","",IFERROR(VLOOKUP(F461,設定!$A$2:$B$5,2,FALSE),""))</f>
        <v/>
      </c>
      <c r="O461" s="6" t="str">
        <f>IF(G461="","",IFERROR(VLOOKUP(G461,設定!$A$2:$B$5,2,FALSE),""))</f>
        <v/>
      </c>
      <c r="P461" s="6" t="str">
        <f>IF(H461="","",IFERROR(VLOOKUP(H461,設定!$A$2:$B$5,2,FALSE),""))</f>
        <v/>
      </c>
      <c r="Q461" s="6" t="str">
        <f>IF(I461="","",IFERROR(VLOOKUP(I461,設定!$A$2:$B$5,2,FALSE),""))</f>
        <v/>
      </c>
      <c r="R461" s="6" t="str">
        <f>IF(J461="","",IFERROR(VLOOKUP(J461,設定!$A$2:$B$5,2,FALSE),""))</f>
        <v/>
      </c>
      <c r="S461" s="6" t="str">
        <f t="shared" si="21"/>
        <v/>
      </c>
      <c r="T461" s="6" t="str">
        <f t="shared" si="22"/>
        <v/>
      </c>
      <c r="U461" s="6" t="str">
        <f>IF($T461="","",IF($T461&gt;=設定!$B$7,"合格","不合格"))</f>
        <v/>
      </c>
      <c r="V461" s="6" t="str">
        <f t="shared" si="23"/>
        <v/>
      </c>
    </row>
    <row r="462" spans="12:22" x14ac:dyDescent="0.2">
      <c r="L462" s="6" t="str">
        <f>IF(D462="","",IFERROR(VLOOKUP(D462,設定!$A$2:$B$5,2,FALSE),""))</f>
        <v/>
      </c>
      <c r="M462" s="6" t="str">
        <f>IF(E462="","",IFERROR(VLOOKUP(E462,設定!$A$2:$B$5,2,FALSE),""))</f>
        <v/>
      </c>
      <c r="N462" s="6" t="str">
        <f>IF(F462="","",IFERROR(VLOOKUP(F462,設定!$A$2:$B$5,2,FALSE),""))</f>
        <v/>
      </c>
      <c r="O462" s="6" t="str">
        <f>IF(G462="","",IFERROR(VLOOKUP(G462,設定!$A$2:$B$5,2,FALSE),""))</f>
        <v/>
      </c>
      <c r="P462" s="6" t="str">
        <f>IF(H462="","",IFERROR(VLOOKUP(H462,設定!$A$2:$B$5,2,FALSE),""))</f>
        <v/>
      </c>
      <c r="Q462" s="6" t="str">
        <f>IF(I462="","",IFERROR(VLOOKUP(I462,設定!$A$2:$B$5,2,FALSE),""))</f>
        <v/>
      </c>
      <c r="R462" s="6" t="str">
        <f>IF(J462="","",IFERROR(VLOOKUP(J462,設定!$A$2:$B$5,2,FALSE),""))</f>
        <v/>
      </c>
      <c r="S462" s="6" t="str">
        <f t="shared" si="21"/>
        <v/>
      </c>
      <c r="T462" s="6" t="str">
        <f t="shared" si="22"/>
        <v/>
      </c>
      <c r="U462" s="6" t="str">
        <f>IF($T462="","",IF($T462&gt;=設定!$B$7,"合格","不合格"))</f>
        <v/>
      </c>
      <c r="V462" s="6" t="str">
        <f t="shared" si="23"/>
        <v/>
      </c>
    </row>
    <row r="463" spans="12:22" x14ac:dyDescent="0.2">
      <c r="L463" s="6" t="str">
        <f>IF(D463="","",IFERROR(VLOOKUP(D463,設定!$A$2:$B$5,2,FALSE),""))</f>
        <v/>
      </c>
      <c r="M463" s="6" t="str">
        <f>IF(E463="","",IFERROR(VLOOKUP(E463,設定!$A$2:$B$5,2,FALSE),""))</f>
        <v/>
      </c>
      <c r="N463" s="6" t="str">
        <f>IF(F463="","",IFERROR(VLOOKUP(F463,設定!$A$2:$B$5,2,FALSE),""))</f>
        <v/>
      </c>
      <c r="O463" s="6" t="str">
        <f>IF(G463="","",IFERROR(VLOOKUP(G463,設定!$A$2:$B$5,2,FALSE),""))</f>
        <v/>
      </c>
      <c r="P463" s="6" t="str">
        <f>IF(H463="","",IFERROR(VLOOKUP(H463,設定!$A$2:$B$5,2,FALSE),""))</f>
        <v/>
      </c>
      <c r="Q463" s="6" t="str">
        <f>IF(I463="","",IFERROR(VLOOKUP(I463,設定!$A$2:$B$5,2,FALSE),""))</f>
        <v/>
      </c>
      <c r="R463" s="6" t="str">
        <f>IF(J463="","",IFERROR(VLOOKUP(J463,設定!$A$2:$B$5,2,FALSE),""))</f>
        <v/>
      </c>
      <c r="S463" s="6" t="str">
        <f t="shared" si="21"/>
        <v/>
      </c>
      <c r="T463" s="6" t="str">
        <f t="shared" si="22"/>
        <v/>
      </c>
      <c r="U463" s="6" t="str">
        <f>IF($T463="","",IF($T463&gt;=設定!$B$7,"合格","不合格"))</f>
        <v/>
      </c>
      <c r="V463" s="6" t="str">
        <f t="shared" si="23"/>
        <v/>
      </c>
    </row>
    <row r="464" spans="12:22" x14ac:dyDescent="0.2">
      <c r="L464" s="6" t="str">
        <f>IF(D464="","",IFERROR(VLOOKUP(D464,設定!$A$2:$B$5,2,FALSE),""))</f>
        <v/>
      </c>
      <c r="M464" s="6" t="str">
        <f>IF(E464="","",IFERROR(VLOOKUP(E464,設定!$A$2:$B$5,2,FALSE),""))</f>
        <v/>
      </c>
      <c r="N464" s="6" t="str">
        <f>IF(F464="","",IFERROR(VLOOKUP(F464,設定!$A$2:$B$5,2,FALSE),""))</f>
        <v/>
      </c>
      <c r="O464" s="6" t="str">
        <f>IF(G464="","",IFERROR(VLOOKUP(G464,設定!$A$2:$B$5,2,FALSE),""))</f>
        <v/>
      </c>
      <c r="P464" s="6" t="str">
        <f>IF(H464="","",IFERROR(VLOOKUP(H464,設定!$A$2:$B$5,2,FALSE),""))</f>
        <v/>
      </c>
      <c r="Q464" s="6" t="str">
        <f>IF(I464="","",IFERROR(VLOOKUP(I464,設定!$A$2:$B$5,2,FALSE),""))</f>
        <v/>
      </c>
      <c r="R464" s="6" t="str">
        <f>IF(J464="","",IFERROR(VLOOKUP(J464,設定!$A$2:$B$5,2,FALSE),""))</f>
        <v/>
      </c>
      <c r="S464" s="6" t="str">
        <f t="shared" si="21"/>
        <v/>
      </c>
      <c r="T464" s="6" t="str">
        <f t="shared" si="22"/>
        <v/>
      </c>
      <c r="U464" s="6" t="str">
        <f>IF($T464="","",IF($T464&gt;=設定!$B$7,"合格","不合格"))</f>
        <v/>
      </c>
      <c r="V464" s="6" t="str">
        <f t="shared" si="23"/>
        <v/>
      </c>
    </row>
    <row r="465" spans="12:22" x14ac:dyDescent="0.2">
      <c r="L465" s="6" t="str">
        <f>IF(D465="","",IFERROR(VLOOKUP(D465,設定!$A$2:$B$5,2,FALSE),""))</f>
        <v/>
      </c>
      <c r="M465" s="6" t="str">
        <f>IF(E465="","",IFERROR(VLOOKUP(E465,設定!$A$2:$B$5,2,FALSE),""))</f>
        <v/>
      </c>
      <c r="N465" s="6" t="str">
        <f>IF(F465="","",IFERROR(VLOOKUP(F465,設定!$A$2:$B$5,2,FALSE),""))</f>
        <v/>
      </c>
      <c r="O465" s="6" t="str">
        <f>IF(G465="","",IFERROR(VLOOKUP(G465,設定!$A$2:$B$5,2,FALSE),""))</f>
        <v/>
      </c>
      <c r="P465" s="6" t="str">
        <f>IF(H465="","",IFERROR(VLOOKUP(H465,設定!$A$2:$B$5,2,FALSE),""))</f>
        <v/>
      </c>
      <c r="Q465" s="6" t="str">
        <f>IF(I465="","",IFERROR(VLOOKUP(I465,設定!$A$2:$B$5,2,FALSE),""))</f>
        <v/>
      </c>
      <c r="R465" s="6" t="str">
        <f>IF(J465="","",IFERROR(VLOOKUP(J465,設定!$A$2:$B$5,2,FALSE),""))</f>
        <v/>
      </c>
      <c r="S465" s="6" t="str">
        <f t="shared" si="21"/>
        <v/>
      </c>
      <c r="T465" s="6" t="str">
        <f t="shared" si="22"/>
        <v/>
      </c>
      <c r="U465" s="6" t="str">
        <f>IF($T465="","",IF($T465&gt;=設定!$B$7,"合格","不合格"))</f>
        <v/>
      </c>
      <c r="V465" s="6" t="str">
        <f t="shared" si="23"/>
        <v/>
      </c>
    </row>
    <row r="466" spans="12:22" x14ac:dyDescent="0.2">
      <c r="L466" s="6" t="str">
        <f>IF(D466="","",IFERROR(VLOOKUP(D466,設定!$A$2:$B$5,2,FALSE),""))</f>
        <v/>
      </c>
      <c r="M466" s="6" t="str">
        <f>IF(E466="","",IFERROR(VLOOKUP(E466,設定!$A$2:$B$5,2,FALSE),""))</f>
        <v/>
      </c>
      <c r="N466" s="6" t="str">
        <f>IF(F466="","",IFERROR(VLOOKUP(F466,設定!$A$2:$B$5,2,FALSE),""))</f>
        <v/>
      </c>
      <c r="O466" s="6" t="str">
        <f>IF(G466="","",IFERROR(VLOOKUP(G466,設定!$A$2:$B$5,2,FALSE),""))</f>
        <v/>
      </c>
      <c r="P466" s="6" t="str">
        <f>IF(H466="","",IFERROR(VLOOKUP(H466,設定!$A$2:$B$5,2,FALSE),""))</f>
        <v/>
      </c>
      <c r="Q466" s="6" t="str">
        <f>IF(I466="","",IFERROR(VLOOKUP(I466,設定!$A$2:$B$5,2,FALSE),""))</f>
        <v/>
      </c>
      <c r="R466" s="6" t="str">
        <f>IF(J466="","",IFERROR(VLOOKUP(J466,設定!$A$2:$B$5,2,FALSE),""))</f>
        <v/>
      </c>
      <c r="S466" s="6" t="str">
        <f t="shared" si="21"/>
        <v/>
      </c>
      <c r="T466" s="6" t="str">
        <f t="shared" si="22"/>
        <v/>
      </c>
      <c r="U466" s="6" t="str">
        <f>IF($T466="","",IF($T466&gt;=設定!$B$7,"合格","不合格"))</f>
        <v/>
      </c>
      <c r="V466" s="6" t="str">
        <f t="shared" si="23"/>
        <v/>
      </c>
    </row>
    <row r="467" spans="12:22" x14ac:dyDescent="0.2">
      <c r="L467" s="6" t="str">
        <f>IF(D467="","",IFERROR(VLOOKUP(D467,設定!$A$2:$B$5,2,FALSE),""))</f>
        <v/>
      </c>
      <c r="M467" s="6" t="str">
        <f>IF(E467="","",IFERROR(VLOOKUP(E467,設定!$A$2:$B$5,2,FALSE),""))</f>
        <v/>
      </c>
      <c r="N467" s="6" t="str">
        <f>IF(F467="","",IFERROR(VLOOKUP(F467,設定!$A$2:$B$5,2,FALSE),""))</f>
        <v/>
      </c>
      <c r="O467" s="6" t="str">
        <f>IF(G467="","",IFERROR(VLOOKUP(G467,設定!$A$2:$B$5,2,FALSE),""))</f>
        <v/>
      </c>
      <c r="P467" s="6" t="str">
        <f>IF(H467="","",IFERROR(VLOOKUP(H467,設定!$A$2:$B$5,2,FALSE),""))</f>
        <v/>
      </c>
      <c r="Q467" s="6" t="str">
        <f>IF(I467="","",IFERROR(VLOOKUP(I467,設定!$A$2:$B$5,2,FALSE),""))</f>
        <v/>
      </c>
      <c r="R467" s="6" t="str">
        <f>IF(J467="","",IFERROR(VLOOKUP(J467,設定!$A$2:$B$5,2,FALSE),""))</f>
        <v/>
      </c>
      <c r="S467" s="6" t="str">
        <f t="shared" si="21"/>
        <v/>
      </c>
      <c r="T467" s="6" t="str">
        <f t="shared" si="22"/>
        <v/>
      </c>
      <c r="U467" s="6" t="str">
        <f>IF($T467="","",IF($T467&gt;=設定!$B$7,"合格","不合格"))</f>
        <v/>
      </c>
      <c r="V467" s="6" t="str">
        <f t="shared" si="23"/>
        <v/>
      </c>
    </row>
    <row r="468" spans="12:22" x14ac:dyDescent="0.2">
      <c r="L468" s="6" t="str">
        <f>IF(D468="","",IFERROR(VLOOKUP(D468,設定!$A$2:$B$5,2,FALSE),""))</f>
        <v/>
      </c>
      <c r="M468" s="6" t="str">
        <f>IF(E468="","",IFERROR(VLOOKUP(E468,設定!$A$2:$B$5,2,FALSE),""))</f>
        <v/>
      </c>
      <c r="N468" s="6" t="str">
        <f>IF(F468="","",IFERROR(VLOOKUP(F468,設定!$A$2:$B$5,2,FALSE),""))</f>
        <v/>
      </c>
      <c r="O468" s="6" t="str">
        <f>IF(G468="","",IFERROR(VLOOKUP(G468,設定!$A$2:$B$5,2,FALSE),""))</f>
        <v/>
      </c>
      <c r="P468" s="6" t="str">
        <f>IF(H468="","",IFERROR(VLOOKUP(H468,設定!$A$2:$B$5,2,FALSE),""))</f>
        <v/>
      </c>
      <c r="Q468" s="6" t="str">
        <f>IF(I468="","",IFERROR(VLOOKUP(I468,設定!$A$2:$B$5,2,FALSE),""))</f>
        <v/>
      </c>
      <c r="R468" s="6" t="str">
        <f>IF(J468="","",IFERROR(VLOOKUP(J468,設定!$A$2:$B$5,2,FALSE),""))</f>
        <v/>
      </c>
      <c r="S468" s="6" t="str">
        <f t="shared" si="21"/>
        <v/>
      </c>
      <c r="T468" s="6" t="str">
        <f t="shared" si="22"/>
        <v/>
      </c>
      <c r="U468" s="6" t="str">
        <f>IF($T468="","",IF($T468&gt;=設定!$B$7,"合格","不合格"))</f>
        <v/>
      </c>
      <c r="V468" s="6" t="str">
        <f t="shared" si="23"/>
        <v/>
      </c>
    </row>
    <row r="469" spans="12:22" x14ac:dyDescent="0.2">
      <c r="L469" s="6" t="str">
        <f>IF(D469="","",IFERROR(VLOOKUP(D469,設定!$A$2:$B$5,2,FALSE),""))</f>
        <v/>
      </c>
      <c r="M469" s="6" t="str">
        <f>IF(E469="","",IFERROR(VLOOKUP(E469,設定!$A$2:$B$5,2,FALSE),""))</f>
        <v/>
      </c>
      <c r="N469" s="6" t="str">
        <f>IF(F469="","",IFERROR(VLOOKUP(F469,設定!$A$2:$B$5,2,FALSE),""))</f>
        <v/>
      </c>
      <c r="O469" s="6" t="str">
        <f>IF(G469="","",IFERROR(VLOOKUP(G469,設定!$A$2:$B$5,2,FALSE),""))</f>
        <v/>
      </c>
      <c r="P469" s="6" t="str">
        <f>IF(H469="","",IFERROR(VLOOKUP(H469,設定!$A$2:$B$5,2,FALSE),""))</f>
        <v/>
      </c>
      <c r="Q469" s="6" t="str">
        <f>IF(I469="","",IFERROR(VLOOKUP(I469,設定!$A$2:$B$5,2,FALSE),""))</f>
        <v/>
      </c>
      <c r="R469" s="6" t="str">
        <f>IF(J469="","",IFERROR(VLOOKUP(J469,設定!$A$2:$B$5,2,FALSE),""))</f>
        <v/>
      </c>
      <c r="S469" s="6" t="str">
        <f t="shared" si="21"/>
        <v/>
      </c>
      <c r="T469" s="6" t="str">
        <f t="shared" si="22"/>
        <v/>
      </c>
      <c r="U469" s="6" t="str">
        <f>IF($T469="","",IF($T469&gt;=設定!$B$7,"合格","不合格"))</f>
        <v/>
      </c>
      <c r="V469" s="6" t="str">
        <f t="shared" si="23"/>
        <v/>
      </c>
    </row>
    <row r="470" spans="12:22" x14ac:dyDescent="0.2">
      <c r="L470" s="6" t="str">
        <f>IF(D470="","",IFERROR(VLOOKUP(D470,設定!$A$2:$B$5,2,FALSE),""))</f>
        <v/>
      </c>
      <c r="M470" s="6" t="str">
        <f>IF(E470="","",IFERROR(VLOOKUP(E470,設定!$A$2:$B$5,2,FALSE),""))</f>
        <v/>
      </c>
      <c r="N470" s="6" t="str">
        <f>IF(F470="","",IFERROR(VLOOKUP(F470,設定!$A$2:$B$5,2,FALSE),""))</f>
        <v/>
      </c>
      <c r="O470" s="6" t="str">
        <f>IF(G470="","",IFERROR(VLOOKUP(G470,設定!$A$2:$B$5,2,FALSE),""))</f>
        <v/>
      </c>
      <c r="P470" s="6" t="str">
        <f>IF(H470="","",IFERROR(VLOOKUP(H470,設定!$A$2:$B$5,2,FALSE),""))</f>
        <v/>
      </c>
      <c r="Q470" s="6" t="str">
        <f>IF(I470="","",IFERROR(VLOOKUP(I470,設定!$A$2:$B$5,2,FALSE),""))</f>
        <v/>
      </c>
      <c r="R470" s="6" t="str">
        <f>IF(J470="","",IFERROR(VLOOKUP(J470,設定!$A$2:$B$5,2,FALSE),""))</f>
        <v/>
      </c>
      <c r="S470" s="6" t="str">
        <f t="shared" si="21"/>
        <v/>
      </c>
      <c r="T470" s="6" t="str">
        <f t="shared" si="22"/>
        <v/>
      </c>
      <c r="U470" s="6" t="str">
        <f>IF($T470="","",IF($T470&gt;=設定!$B$7,"合格","不合格"))</f>
        <v/>
      </c>
      <c r="V470" s="6" t="str">
        <f t="shared" si="23"/>
        <v/>
      </c>
    </row>
    <row r="471" spans="12:22" x14ac:dyDescent="0.2">
      <c r="L471" s="6" t="str">
        <f>IF(D471="","",IFERROR(VLOOKUP(D471,設定!$A$2:$B$5,2,FALSE),""))</f>
        <v/>
      </c>
      <c r="M471" s="6" t="str">
        <f>IF(E471="","",IFERROR(VLOOKUP(E471,設定!$A$2:$B$5,2,FALSE),""))</f>
        <v/>
      </c>
      <c r="N471" s="6" t="str">
        <f>IF(F471="","",IFERROR(VLOOKUP(F471,設定!$A$2:$B$5,2,FALSE),""))</f>
        <v/>
      </c>
      <c r="O471" s="6" t="str">
        <f>IF(G471="","",IFERROR(VLOOKUP(G471,設定!$A$2:$B$5,2,FALSE),""))</f>
        <v/>
      </c>
      <c r="P471" s="6" t="str">
        <f>IF(H471="","",IFERROR(VLOOKUP(H471,設定!$A$2:$B$5,2,FALSE),""))</f>
        <v/>
      </c>
      <c r="Q471" s="6" t="str">
        <f>IF(I471="","",IFERROR(VLOOKUP(I471,設定!$A$2:$B$5,2,FALSE),""))</f>
        <v/>
      </c>
      <c r="R471" s="6" t="str">
        <f>IF(J471="","",IFERROR(VLOOKUP(J471,設定!$A$2:$B$5,2,FALSE),""))</f>
        <v/>
      </c>
      <c r="S471" s="6" t="str">
        <f t="shared" si="21"/>
        <v/>
      </c>
      <c r="T471" s="6" t="str">
        <f t="shared" si="22"/>
        <v/>
      </c>
      <c r="U471" s="6" t="str">
        <f>IF($T471="","",IF($T471&gt;=設定!$B$7,"合格","不合格"))</f>
        <v/>
      </c>
      <c r="V471" s="6" t="str">
        <f t="shared" si="23"/>
        <v/>
      </c>
    </row>
    <row r="472" spans="12:22" x14ac:dyDescent="0.2">
      <c r="L472" s="6" t="str">
        <f>IF(D472="","",IFERROR(VLOOKUP(D472,設定!$A$2:$B$5,2,FALSE),""))</f>
        <v/>
      </c>
      <c r="M472" s="6" t="str">
        <f>IF(E472="","",IFERROR(VLOOKUP(E472,設定!$A$2:$B$5,2,FALSE),""))</f>
        <v/>
      </c>
      <c r="N472" s="6" t="str">
        <f>IF(F472="","",IFERROR(VLOOKUP(F472,設定!$A$2:$B$5,2,FALSE),""))</f>
        <v/>
      </c>
      <c r="O472" s="6" t="str">
        <f>IF(G472="","",IFERROR(VLOOKUP(G472,設定!$A$2:$B$5,2,FALSE),""))</f>
        <v/>
      </c>
      <c r="P472" s="6" t="str">
        <f>IF(H472="","",IFERROR(VLOOKUP(H472,設定!$A$2:$B$5,2,FALSE),""))</f>
        <v/>
      </c>
      <c r="Q472" s="6" t="str">
        <f>IF(I472="","",IFERROR(VLOOKUP(I472,設定!$A$2:$B$5,2,FALSE),""))</f>
        <v/>
      </c>
      <c r="R472" s="6" t="str">
        <f>IF(J472="","",IFERROR(VLOOKUP(J472,設定!$A$2:$B$5,2,FALSE),""))</f>
        <v/>
      </c>
      <c r="S472" s="6" t="str">
        <f t="shared" si="21"/>
        <v/>
      </c>
      <c r="T472" s="6" t="str">
        <f t="shared" si="22"/>
        <v/>
      </c>
      <c r="U472" s="6" t="str">
        <f>IF($T472="","",IF($T472&gt;=設定!$B$7,"合格","不合格"))</f>
        <v/>
      </c>
      <c r="V472" s="6" t="str">
        <f t="shared" si="23"/>
        <v/>
      </c>
    </row>
    <row r="473" spans="12:22" x14ac:dyDescent="0.2">
      <c r="L473" s="6" t="str">
        <f>IF(D473="","",IFERROR(VLOOKUP(D473,設定!$A$2:$B$5,2,FALSE),""))</f>
        <v/>
      </c>
      <c r="M473" s="6" t="str">
        <f>IF(E473="","",IFERROR(VLOOKUP(E473,設定!$A$2:$B$5,2,FALSE),""))</f>
        <v/>
      </c>
      <c r="N473" s="6" t="str">
        <f>IF(F473="","",IFERROR(VLOOKUP(F473,設定!$A$2:$B$5,2,FALSE),""))</f>
        <v/>
      </c>
      <c r="O473" s="6" t="str">
        <f>IF(G473="","",IFERROR(VLOOKUP(G473,設定!$A$2:$B$5,2,FALSE),""))</f>
        <v/>
      </c>
      <c r="P473" s="6" t="str">
        <f>IF(H473="","",IFERROR(VLOOKUP(H473,設定!$A$2:$B$5,2,FALSE),""))</f>
        <v/>
      </c>
      <c r="Q473" s="6" t="str">
        <f>IF(I473="","",IFERROR(VLOOKUP(I473,設定!$A$2:$B$5,2,FALSE),""))</f>
        <v/>
      </c>
      <c r="R473" s="6" t="str">
        <f>IF(J473="","",IFERROR(VLOOKUP(J473,設定!$A$2:$B$5,2,FALSE),""))</f>
        <v/>
      </c>
      <c r="S473" s="6" t="str">
        <f t="shared" si="21"/>
        <v/>
      </c>
      <c r="T473" s="6" t="str">
        <f t="shared" si="22"/>
        <v/>
      </c>
      <c r="U473" s="6" t="str">
        <f>IF($T473="","",IF($T473&gt;=設定!$B$7,"合格","不合格"))</f>
        <v/>
      </c>
      <c r="V473" s="6" t="str">
        <f t="shared" si="23"/>
        <v/>
      </c>
    </row>
    <row r="474" spans="12:22" x14ac:dyDescent="0.2">
      <c r="L474" s="6" t="str">
        <f>IF(D474="","",IFERROR(VLOOKUP(D474,設定!$A$2:$B$5,2,FALSE),""))</f>
        <v/>
      </c>
      <c r="M474" s="6" t="str">
        <f>IF(E474="","",IFERROR(VLOOKUP(E474,設定!$A$2:$B$5,2,FALSE),""))</f>
        <v/>
      </c>
      <c r="N474" s="6" t="str">
        <f>IF(F474="","",IFERROR(VLOOKUP(F474,設定!$A$2:$B$5,2,FALSE),""))</f>
        <v/>
      </c>
      <c r="O474" s="6" t="str">
        <f>IF(G474="","",IFERROR(VLOOKUP(G474,設定!$A$2:$B$5,2,FALSE),""))</f>
        <v/>
      </c>
      <c r="P474" s="6" t="str">
        <f>IF(H474="","",IFERROR(VLOOKUP(H474,設定!$A$2:$B$5,2,FALSE),""))</f>
        <v/>
      </c>
      <c r="Q474" s="6" t="str">
        <f>IF(I474="","",IFERROR(VLOOKUP(I474,設定!$A$2:$B$5,2,FALSE),""))</f>
        <v/>
      </c>
      <c r="R474" s="6" t="str">
        <f>IF(J474="","",IFERROR(VLOOKUP(J474,設定!$A$2:$B$5,2,FALSE),""))</f>
        <v/>
      </c>
      <c r="S474" s="6" t="str">
        <f t="shared" si="21"/>
        <v/>
      </c>
      <c r="T474" s="6" t="str">
        <f t="shared" si="22"/>
        <v/>
      </c>
      <c r="U474" s="6" t="str">
        <f>IF($T474="","",IF($T474&gt;=設定!$B$7,"合格","不合格"))</f>
        <v/>
      </c>
      <c r="V474" s="6" t="str">
        <f t="shared" si="23"/>
        <v/>
      </c>
    </row>
    <row r="475" spans="12:22" x14ac:dyDescent="0.2">
      <c r="L475" s="6" t="str">
        <f>IF(D475="","",IFERROR(VLOOKUP(D475,設定!$A$2:$B$5,2,FALSE),""))</f>
        <v/>
      </c>
      <c r="M475" s="6" t="str">
        <f>IF(E475="","",IFERROR(VLOOKUP(E475,設定!$A$2:$B$5,2,FALSE),""))</f>
        <v/>
      </c>
      <c r="N475" s="6" t="str">
        <f>IF(F475="","",IFERROR(VLOOKUP(F475,設定!$A$2:$B$5,2,FALSE),""))</f>
        <v/>
      </c>
      <c r="O475" s="6" t="str">
        <f>IF(G475="","",IFERROR(VLOOKUP(G475,設定!$A$2:$B$5,2,FALSE),""))</f>
        <v/>
      </c>
      <c r="P475" s="6" t="str">
        <f>IF(H475="","",IFERROR(VLOOKUP(H475,設定!$A$2:$B$5,2,FALSE),""))</f>
        <v/>
      </c>
      <c r="Q475" s="6" t="str">
        <f>IF(I475="","",IFERROR(VLOOKUP(I475,設定!$A$2:$B$5,2,FALSE),""))</f>
        <v/>
      </c>
      <c r="R475" s="6" t="str">
        <f>IF(J475="","",IFERROR(VLOOKUP(J475,設定!$A$2:$B$5,2,FALSE),""))</f>
        <v/>
      </c>
      <c r="S475" s="6" t="str">
        <f t="shared" si="21"/>
        <v/>
      </c>
      <c r="T475" s="6" t="str">
        <f t="shared" si="22"/>
        <v/>
      </c>
      <c r="U475" s="6" t="str">
        <f>IF($T475="","",IF($T475&gt;=設定!$B$7,"合格","不合格"))</f>
        <v/>
      </c>
      <c r="V475" s="6" t="str">
        <f t="shared" si="23"/>
        <v/>
      </c>
    </row>
    <row r="476" spans="12:22" x14ac:dyDescent="0.2">
      <c r="L476" s="6" t="str">
        <f>IF(D476="","",IFERROR(VLOOKUP(D476,設定!$A$2:$B$5,2,FALSE),""))</f>
        <v/>
      </c>
      <c r="M476" s="6" t="str">
        <f>IF(E476="","",IFERROR(VLOOKUP(E476,設定!$A$2:$B$5,2,FALSE),""))</f>
        <v/>
      </c>
      <c r="N476" s="6" t="str">
        <f>IF(F476="","",IFERROR(VLOOKUP(F476,設定!$A$2:$B$5,2,FALSE),""))</f>
        <v/>
      </c>
      <c r="O476" s="6" t="str">
        <f>IF(G476="","",IFERROR(VLOOKUP(G476,設定!$A$2:$B$5,2,FALSE),""))</f>
        <v/>
      </c>
      <c r="P476" s="6" t="str">
        <f>IF(H476="","",IFERROR(VLOOKUP(H476,設定!$A$2:$B$5,2,FALSE),""))</f>
        <v/>
      </c>
      <c r="Q476" s="6" t="str">
        <f>IF(I476="","",IFERROR(VLOOKUP(I476,設定!$A$2:$B$5,2,FALSE),""))</f>
        <v/>
      </c>
      <c r="R476" s="6" t="str">
        <f>IF(J476="","",IFERROR(VLOOKUP(J476,設定!$A$2:$B$5,2,FALSE),""))</f>
        <v/>
      </c>
      <c r="S476" s="6" t="str">
        <f t="shared" si="21"/>
        <v/>
      </c>
      <c r="T476" s="6" t="str">
        <f t="shared" si="22"/>
        <v/>
      </c>
      <c r="U476" s="6" t="str">
        <f>IF($T476="","",IF($T476&gt;=設定!$B$7,"合格","不合格"))</f>
        <v/>
      </c>
      <c r="V476" s="6" t="str">
        <f t="shared" si="23"/>
        <v/>
      </c>
    </row>
    <row r="477" spans="12:22" x14ac:dyDescent="0.2">
      <c r="L477" s="6" t="str">
        <f>IF(D477="","",IFERROR(VLOOKUP(D477,設定!$A$2:$B$5,2,FALSE),""))</f>
        <v/>
      </c>
      <c r="M477" s="6" t="str">
        <f>IF(E477="","",IFERROR(VLOOKUP(E477,設定!$A$2:$B$5,2,FALSE),""))</f>
        <v/>
      </c>
      <c r="N477" s="6" t="str">
        <f>IF(F477="","",IFERROR(VLOOKUP(F477,設定!$A$2:$B$5,2,FALSE),""))</f>
        <v/>
      </c>
      <c r="O477" s="6" t="str">
        <f>IF(G477="","",IFERROR(VLOOKUP(G477,設定!$A$2:$B$5,2,FALSE),""))</f>
        <v/>
      </c>
      <c r="P477" s="6" t="str">
        <f>IF(H477="","",IFERROR(VLOOKUP(H477,設定!$A$2:$B$5,2,FALSE),""))</f>
        <v/>
      </c>
      <c r="Q477" s="6" t="str">
        <f>IF(I477="","",IFERROR(VLOOKUP(I477,設定!$A$2:$B$5,2,FALSE),""))</f>
        <v/>
      </c>
      <c r="R477" s="6" t="str">
        <f>IF(J477="","",IFERROR(VLOOKUP(J477,設定!$A$2:$B$5,2,FALSE),""))</f>
        <v/>
      </c>
      <c r="S477" s="6" t="str">
        <f t="shared" si="21"/>
        <v/>
      </c>
      <c r="T477" s="6" t="str">
        <f t="shared" si="22"/>
        <v/>
      </c>
      <c r="U477" s="6" t="str">
        <f>IF($T477="","",IF($T477&gt;=設定!$B$7,"合格","不合格"))</f>
        <v/>
      </c>
      <c r="V477" s="6" t="str">
        <f t="shared" si="23"/>
        <v/>
      </c>
    </row>
    <row r="478" spans="12:22" x14ac:dyDescent="0.2">
      <c r="L478" s="6" t="str">
        <f>IF(D478="","",IFERROR(VLOOKUP(D478,設定!$A$2:$B$5,2,FALSE),""))</f>
        <v/>
      </c>
      <c r="M478" s="6" t="str">
        <f>IF(E478="","",IFERROR(VLOOKUP(E478,設定!$A$2:$B$5,2,FALSE),""))</f>
        <v/>
      </c>
      <c r="N478" s="6" t="str">
        <f>IF(F478="","",IFERROR(VLOOKUP(F478,設定!$A$2:$B$5,2,FALSE),""))</f>
        <v/>
      </c>
      <c r="O478" s="6" t="str">
        <f>IF(G478="","",IFERROR(VLOOKUP(G478,設定!$A$2:$B$5,2,FALSE),""))</f>
        <v/>
      </c>
      <c r="P478" s="6" t="str">
        <f>IF(H478="","",IFERROR(VLOOKUP(H478,設定!$A$2:$B$5,2,FALSE),""))</f>
        <v/>
      </c>
      <c r="Q478" s="6" t="str">
        <f>IF(I478="","",IFERROR(VLOOKUP(I478,設定!$A$2:$B$5,2,FALSE),""))</f>
        <v/>
      </c>
      <c r="R478" s="6" t="str">
        <f>IF(J478="","",IFERROR(VLOOKUP(J478,設定!$A$2:$B$5,2,FALSE),""))</f>
        <v/>
      </c>
      <c r="S478" s="6" t="str">
        <f t="shared" si="21"/>
        <v/>
      </c>
      <c r="T478" s="6" t="str">
        <f t="shared" si="22"/>
        <v/>
      </c>
      <c r="U478" s="6" t="str">
        <f>IF($T478="","",IF($T478&gt;=設定!$B$7,"合格","不合格"))</f>
        <v/>
      </c>
      <c r="V478" s="6" t="str">
        <f t="shared" si="23"/>
        <v/>
      </c>
    </row>
    <row r="479" spans="12:22" x14ac:dyDescent="0.2">
      <c r="L479" s="6" t="str">
        <f>IF(D479="","",IFERROR(VLOOKUP(D479,設定!$A$2:$B$5,2,FALSE),""))</f>
        <v/>
      </c>
      <c r="M479" s="6" t="str">
        <f>IF(E479="","",IFERROR(VLOOKUP(E479,設定!$A$2:$B$5,2,FALSE),""))</f>
        <v/>
      </c>
      <c r="N479" s="6" t="str">
        <f>IF(F479="","",IFERROR(VLOOKUP(F479,設定!$A$2:$B$5,2,FALSE),""))</f>
        <v/>
      </c>
      <c r="O479" s="6" t="str">
        <f>IF(G479="","",IFERROR(VLOOKUP(G479,設定!$A$2:$B$5,2,FALSE),""))</f>
        <v/>
      </c>
      <c r="P479" s="6" t="str">
        <f>IF(H479="","",IFERROR(VLOOKUP(H479,設定!$A$2:$B$5,2,FALSE),""))</f>
        <v/>
      </c>
      <c r="Q479" s="6" t="str">
        <f>IF(I479="","",IFERROR(VLOOKUP(I479,設定!$A$2:$B$5,2,FALSE),""))</f>
        <v/>
      </c>
      <c r="R479" s="6" t="str">
        <f>IF(J479="","",IFERROR(VLOOKUP(J479,設定!$A$2:$B$5,2,FALSE),""))</f>
        <v/>
      </c>
      <c r="S479" s="6" t="str">
        <f t="shared" si="21"/>
        <v/>
      </c>
      <c r="T479" s="6" t="str">
        <f t="shared" si="22"/>
        <v/>
      </c>
      <c r="U479" s="6" t="str">
        <f>IF($T479="","",IF($T479&gt;=設定!$B$7,"合格","不合格"))</f>
        <v/>
      </c>
      <c r="V479" s="6" t="str">
        <f t="shared" si="23"/>
        <v/>
      </c>
    </row>
    <row r="480" spans="12:22" x14ac:dyDescent="0.2">
      <c r="L480" s="6" t="str">
        <f>IF(D480="","",IFERROR(VLOOKUP(D480,設定!$A$2:$B$5,2,FALSE),""))</f>
        <v/>
      </c>
      <c r="M480" s="6" t="str">
        <f>IF(E480="","",IFERROR(VLOOKUP(E480,設定!$A$2:$B$5,2,FALSE),""))</f>
        <v/>
      </c>
      <c r="N480" s="6" t="str">
        <f>IF(F480="","",IFERROR(VLOOKUP(F480,設定!$A$2:$B$5,2,FALSE),""))</f>
        <v/>
      </c>
      <c r="O480" s="6" t="str">
        <f>IF(G480="","",IFERROR(VLOOKUP(G480,設定!$A$2:$B$5,2,FALSE),""))</f>
        <v/>
      </c>
      <c r="P480" s="6" t="str">
        <f>IF(H480="","",IFERROR(VLOOKUP(H480,設定!$A$2:$B$5,2,FALSE),""))</f>
        <v/>
      </c>
      <c r="Q480" s="6" t="str">
        <f>IF(I480="","",IFERROR(VLOOKUP(I480,設定!$A$2:$B$5,2,FALSE),""))</f>
        <v/>
      </c>
      <c r="R480" s="6" t="str">
        <f>IF(J480="","",IFERROR(VLOOKUP(J480,設定!$A$2:$B$5,2,FALSE),""))</f>
        <v/>
      </c>
      <c r="S480" s="6" t="str">
        <f t="shared" si="21"/>
        <v/>
      </c>
      <c r="T480" s="6" t="str">
        <f t="shared" si="22"/>
        <v/>
      </c>
      <c r="U480" s="6" t="str">
        <f>IF($T480="","",IF($T480&gt;=設定!$B$7,"合格","不合格"))</f>
        <v/>
      </c>
      <c r="V480" s="6" t="str">
        <f t="shared" si="23"/>
        <v/>
      </c>
    </row>
    <row r="481" spans="12:22" x14ac:dyDescent="0.2">
      <c r="L481" s="6" t="str">
        <f>IF(D481="","",IFERROR(VLOOKUP(D481,設定!$A$2:$B$5,2,FALSE),""))</f>
        <v/>
      </c>
      <c r="M481" s="6" t="str">
        <f>IF(E481="","",IFERROR(VLOOKUP(E481,設定!$A$2:$B$5,2,FALSE),""))</f>
        <v/>
      </c>
      <c r="N481" s="6" t="str">
        <f>IF(F481="","",IFERROR(VLOOKUP(F481,設定!$A$2:$B$5,2,FALSE),""))</f>
        <v/>
      </c>
      <c r="O481" s="6" t="str">
        <f>IF(G481="","",IFERROR(VLOOKUP(G481,設定!$A$2:$B$5,2,FALSE),""))</f>
        <v/>
      </c>
      <c r="P481" s="6" t="str">
        <f>IF(H481="","",IFERROR(VLOOKUP(H481,設定!$A$2:$B$5,2,FALSE),""))</f>
        <v/>
      </c>
      <c r="Q481" s="6" t="str">
        <f>IF(I481="","",IFERROR(VLOOKUP(I481,設定!$A$2:$B$5,2,FALSE),""))</f>
        <v/>
      </c>
      <c r="R481" s="6" t="str">
        <f>IF(J481="","",IFERROR(VLOOKUP(J481,設定!$A$2:$B$5,2,FALSE),""))</f>
        <v/>
      </c>
      <c r="S481" s="6" t="str">
        <f t="shared" si="21"/>
        <v/>
      </c>
      <c r="T481" s="6" t="str">
        <f t="shared" si="22"/>
        <v/>
      </c>
      <c r="U481" s="6" t="str">
        <f>IF($T481="","",IF($T481&gt;=設定!$B$7,"合格","不合格"))</f>
        <v/>
      </c>
      <c r="V481" s="6" t="str">
        <f t="shared" si="23"/>
        <v/>
      </c>
    </row>
    <row r="482" spans="12:22" x14ac:dyDescent="0.2">
      <c r="L482" s="6" t="str">
        <f>IF(D482="","",IFERROR(VLOOKUP(D482,設定!$A$2:$B$5,2,FALSE),""))</f>
        <v/>
      </c>
      <c r="M482" s="6" t="str">
        <f>IF(E482="","",IFERROR(VLOOKUP(E482,設定!$A$2:$B$5,2,FALSE),""))</f>
        <v/>
      </c>
      <c r="N482" s="6" t="str">
        <f>IF(F482="","",IFERROR(VLOOKUP(F482,設定!$A$2:$B$5,2,FALSE),""))</f>
        <v/>
      </c>
      <c r="O482" s="6" t="str">
        <f>IF(G482="","",IFERROR(VLOOKUP(G482,設定!$A$2:$B$5,2,FALSE),""))</f>
        <v/>
      </c>
      <c r="P482" s="6" t="str">
        <f>IF(H482="","",IFERROR(VLOOKUP(H482,設定!$A$2:$B$5,2,FALSE),""))</f>
        <v/>
      </c>
      <c r="Q482" s="6" t="str">
        <f>IF(I482="","",IFERROR(VLOOKUP(I482,設定!$A$2:$B$5,2,FALSE),""))</f>
        <v/>
      </c>
      <c r="R482" s="6" t="str">
        <f>IF(J482="","",IFERROR(VLOOKUP(J482,設定!$A$2:$B$5,2,FALSE),""))</f>
        <v/>
      </c>
      <c r="S482" s="6" t="str">
        <f t="shared" si="21"/>
        <v/>
      </c>
      <c r="T482" s="6" t="str">
        <f t="shared" si="22"/>
        <v/>
      </c>
      <c r="U482" s="6" t="str">
        <f>IF($T482="","",IF($T482&gt;=設定!$B$7,"合格","不合格"))</f>
        <v/>
      </c>
      <c r="V482" s="6" t="str">
        <f t="shared" si="23"/>
        <v/>
      </c>
    </row>
    <row r="483" spans="12:22" x14ac:dyDescent="0.2">
      <c r="L483" s="6" t="str">
        <f>IF(D483="","",IFERROR(VLOOKUP(D483,設定!$A$2:$B$5,2,FALSE),""))</f>
        <v/>
      </c>
      <c r="M483" s="6" t="str">
        <f>IF(E483="","",IFERROR(VLOOKUP(E483,設定!$A$2:$B$5,2,FALSE),""))</f>
        <v/>
      </c>
      <c r="N483" s="6" t="str">
        <f>IF(F483="","",IFERROR(VLOOKUP(F483,設定!$A$2:$B$5,2,FALSE),""))</f>
        <v/>
      </c>
      <c r="O483" s="6" t="str">
        <f>IF(G483="","",IFERROR(VLOOKUP(G483,設定!$A$2:$B$5,2,FALSE),""))</f>
        <v/>
      </c>
      <c r="P483" s="6" t="str">
        <f>IF(H483="","",IFERROR(VLOOKUP(H483,設定!$A$2:$B$5,2,FALSE),""))</f>
        <v/>
      </c>
      <c r="Q483" s="6" t="str">
        <f>IF(I483="","",IFERROR(VLOOKUP(I483,設定!$A$2:$B$5,2,FALSE),""))</f>
        <v/>
      </c>
      <c r="R483" s="6" t="str">
        <f>IF(J483="","",IFERROR(VLOOKUP(J483,設定!$A$2:$B$5,2,FALSE),""))</f>
        <v/>
      </c>
      <c r="S483" s="6" t="str">
        <f t="shared" si="21"/>
        <v/>
      </c>
      <c r="T483" s="6" t="str">
        <f t="shared" si="22"/>
        <v/>
      </c>
      <c r="U483" s="6" t="str">
        <f>IF($T483="","",IF($T483&gt;=設定!$B$7,"合格","不合格"))</f>
        <v/>
      </c>
      <c r="V483" s="6" t="str">
        <f t="shared" si="23"/>
        <v/>
      </c>
    </row>
    <row r="484" spans="12:22" x14ac:dyDescent="0.2">
      <c r="L484" s="6" t="str">
        <f>IF(D484="","",IFERROR(VLOOKUP(D484,設定!$A$2:$B$5,2,FALSE),""))</f>
        <v/>
      </c>
      <c r="M484" s="6" t="str">
        <f>IF(E484="","",IFERROR(VLOOKUP(E484,設定!$A$2:$B$5,2,FALSE),""))</f>
        <v/>
      </c>
      <c r="N484" s="6" t="str">
        <f>IF(F484="","",IFERROR(VLOOKUP(F484,設定!$A$2:$B$5,2,FALSE),""))</f>
        <v/>
      </c>
      <c r="O484" s="6" t="str">
        <f>IF(G484="","",IFERROR(VLOOKUP(G484,設定!$A$2:$B$5,2,FALSE),""))</f>
        <v/>
      </c>
      <c r="P484" s="6" t="str">
        <f>IF(H484="","",IFERROR(VLOOKUP(H484,設定!$A$2:$B$5,2,FALSE),""))</f>
        <v/>
      </c>
      <c r="Q484" s="6" t="str">
        <f>IF(I484="","",IFERROR(VLOOKUP(I484,設定!$A$2:$B$5,2,FALSE),""))</f>
        <v/>
      </c>
      <c r="R484" s="6" t="str">
        <f>IF(J484="","",IFERROR(VLOOKUP(J484,設定!$A$2:$B$5,2,FALSE),""))</f>
        <v/>
      </c>
      <c r="S484" s="6" t="str">
        <f t="shared" si="21"/>
        <v/>
      </c>
      <c r="T484" s="6" t="str">
        <f t="shared" si="22"/>
        <v/>
      </c>
      <c r="U484" s="6" t="str">
        <f>IF($T484="","",IF($T484&gt;=設定!$B$7,"合格","不合格"))</f>
        <v/>
      </c>
      <c r="V484" s="6" t="str">
        <f t="shared" si="23"/>
        <v/>
      </c>
    </row>
    <row r="485" spans="12:22" x14ac:dyDescent="0.2">
      <c r="L485" s="6" t="str">
        <f>IF(D485="","",IFERROR(VLOOKUP(D485,設定!$A$2:$B$5,2,FALSE),""))</f>
        <v/>
      </c>
      <c r="M485" s="6" t="str">
        <f>IF(E485="","",IFERROR(VLOOKUP(E485,設定!$A$2:$B$5,2,FALSE),""))</f>
        <v/>
      </c>
      <c r="N485" s="6" t="str">
        <f>IF(F485="","",IFERROR(VLOOKUP(F485,設定!$A$2:$B$5,2,FALSE),""))</f>
        <v/>
      </c>
      <c r="O485" s="6" t="str">
        <f>IF(G485="","",IFERROR(VLOOKUP(G485,設定!$A$2:$B$5,2,FALSE),""))</f>
        <v/>
      </c>
      <c r="P485" s="6" t="str">
        <f>IF(H485="","",IFERROR(VLOOKUP(H485,設定!$A$2:$B$5,2,FALSE),""))</f>
        <v/>
      </c>
      <c r="Q485" s="6" t="str">
        <f>IF(I485="","",IFERROR(VLOOKUP(I485,設定!$A$2:$B$5,2,FALSE),""))</f>
        <v/>
      </c>
      <c r="R485" s="6" t="str">
        <f>IF(J485="","",IFERROR(VLOOKUP(J485,設定!$A$2:$B$5,2,FALSE),""))</f>
        <v/>
      </c>
      <c r="S485" s="6" t="str">
        <f t="shared" si="21"/>
        <v/>
      </c>
      <c r="T485" s="6" t="str">
        <f t="shared" si="22"/>
        <v/>
      </c>
      <c r="U485" s="6" t="str">
        <f>IF($T485="","",IF($T485&gt;=設定!$B$7,"合格","不合格"))</f>
        <v/>
      </c>
      <c r="V485" s="6" t="str">
        <f t="shared" si="23"/>
        <v/>
      </c>
    </row>
    <row r="486" spans="12:22" x14ac:dyDescent="0.2">
      <c r="L486" s="6" t="str">
        <f>IF(D486="","",IFERROR(VLOOKUP(D486,設定!$A$2:$B$5,2,FALSE),""))</f>
        <v/>
      </c>
      <c r="M486" s="6" t="str">
        <f>IF(E486="","",IFERROR(VLOOKUP(E486,設定!$A$2:$B$5,2,FALSE),""))</f>
        <v/>
      </c>
      <c r="N486" s="6" t="str">
        <f>IF(F486="","",IFERROR(VLOOKUP(F486,設定!$A$2:$B$5,2,FALSE),""))</f>
        <v/>
      </c>
      <c r="O486" s="6" t="str">
        <f>IF(G486="","",IFERROR(VLOOKUP(G486,設定!$A$2:$B$5,2,FALSE),""))</f>
        <v/>
      </c>
      <c r="P486" s="6" t="str">
        <f>IF(H486="","",IFERROR(VLOOKUP(H486,設定!$A$2:$B$5,2,FALSE),""))</f>
        <v/>
      </c>
      <c r="Q486" s="6" t="str">
        <f>IF(I486="","",IFERROR(VLOOKUP(I486,設定!$A$2:$B$5,2,FALSE),""))</f>
        <v/>
      </c>
      <c r="R486" s="6" t="str">
        <f>IF(J486="","",IFERROR(VLOOKUP(J486,設定!$A$2:$B$5,2,FALSE),""))</f>
        <v/>
      </c>
      <c r="S486" s="6" t="str">
        <f t="shared" si="21"/>
        <v/>
      </c>
      <c r="T486" s="6" t="str">
        <f t="shared" si="22"/>
        <v/>
      </c>
      <c r="U486" s="6" t="str">
        <f>IF($T486="","",IF($T486&gt;=設定!$B$7,"合格","不合格"))</f>
        <v/>
      </c>
      <c r="V486" s="6" t="str">
        <f t="shared" si="23"/>
        <v/>
      </c>
    </row>
    <row r="487" spans="12:22" x14ac:dyDescent="0.2">
      <c r="L487" s="6" t="str">
        <f>IF(D487="","",IFERROR(VLOOKUP(D487,設定!$A$2:$B$5,2,FALSE),""))</f>
        <v/>
      </c>
      <c r="M487" s="6" t="str">
        <f>IF(E487="","",IFERROR(VLOOKUP(E487,設定!$A$2:$B$5,2,FALSE),""))</f>
        <v/>
      </c>
      <c r="N487" s="6" t="str">
        <f>IF(F487="","",IFERROR(VLOOKUP(F487,設定!$A$2:$B$5,2,FALSE),""))</f>
        <v/>
      </c>
      <c r="O487" s="6" t="str">
        <f>IF(G487="","",IFERROR(VLOOKUP(G487,設定!$A$2:$B$5,2,FALSE),""))</f>
        <v/>
      </c>
      <c r="P487" s="6" t="str">
        <f>IF(H487="","",IFERROR(VLOOKUP(H487,設定!$A$2:$B$5,2,FALSE),""))</f>
        <v/>
      </c>
      <c r="Q487" s="6" t="str">
        <f>IF(I487="","",IFERROR(VLOOKUP(I487,設定!$A$2:$B$5,2,FALSE),""))</f>
        <v/>
      </c>
      <c r="R487" s="6" t="str">
        <f>IF(J487="","",IFERROR(VLOOKUP(J487,設定!$A$2:$B$5,2,FALSE),""))</f>
        <v/>
      </c>
      <c r="S487" s="6" t="str">
        <f t="shared" si="21"/>
        <v/>
      </c>
      <c r="T487" s="6" t="str">
        <f t="shared" si="22"/>
        <v/>
      </c>
      <c r="U487" s="6" t="str">
        <f>IF($T487="","",IF($T487&gt;=設定!$B$7,"合格","不合格"))</f>
        <v/>
      </c>
      <c r="V487" s="6" t="str">
        <f t="shared" si="23"/>
        <v/>
      </c>
    </row>
    <row r="488" spans="12:22" x14ac:dyDescent="0.2">
      <c r="L488" s="6" t="str">
        <f>IF(D488="","",IFERROR(VLOOKUP(D488,設定!$A$2:$B$5,2,FALSE),""))</f>
        <v/>
      </c>
      <c r="M488" s="6" t="str">
        <f>IF(E488="","",IFERROR(VLOOKUP(E488,設定!$A$2:$B$5,2,FALSE),""))</f>
        <v/>
      </c>
      <c r="N488" s="6" t="str">
        <f>IF(F488="","",IFERROR(VLOOKUP(F488,設定!$A$2:$B$5,2,FALSE),""))</f>
        <v/>
      </c>
      <c r="O488" s="6" t="str">
        <f>IF(G488="","",IFERROR(VLOOKUP(G488,設定!$A$2:$B$5,2,FALSE),""))</f>
        <v/>
      </c>
      <c r="P488" s="6" t="str">
        <f>IF(H488="","",IFERROR(VLOOKUP(H488,設定!$A$2:$B$5,2,FALSE),""))</f>
        <v/>
      </c>
      <c r="Q488" s="6" t="str">
        <f>IF(I488="","",IFERROR(VLOOKUP(I488,設定!$A$2:$B$5,2,FALSE),""))</f>
        <v/>
      </c>
      <c r="R488" s="6" t="str">
        <f>IF(J488="","",IFERROR(VLOOKUP(J488,設定!$A$2:$B$5,2,FALSE),""))</f>
        <v/>
      </c>
      <c r="S488" s="6" t="str">
        <f t="shared" si="21"/>
        <v/>
      </c>
      <c r="T488" s="6" t="str">
        <f t="shared" si="22"/>
        <v/>
      </c>
      <c r="U488" s="6" t="str">
        <f>IF($T488="","",IF($T488&gt;=設定!$B$7,"合格","不合格"))</f>
        <v/>
      </c>
      <c r="V488" s="6" t="str">
        <f t="shared" si="23"/>
        <v/>
      </c>
    </row>
    <row r="489" spans="12:22" x14ac:dyDescent="0.2">
      <c r="L489" s="6" t="str">
        <f>IF(D489="","",IFERROR(VLOOKUP(D489,設定!$A$2:$B$5,2,FALSE),""))</f>
        <v/>
      </c>
      <c r="M489" s="6" t="str">
        <f>IF(E489="","",IFERROR(VLOOKUP(E489,設定!$A$2:$B$5,2,FALSE),""))</f>
        <v/>
      </c>
      <c r="N489" s="6" t="str">
        <f>IF(F489="","",IFERROR(VLOOKUP(F489,設定!$A$2:$B$5,2,FALSE),""))</f>
        <v/>
      </c>
      <c r="O489" s="6" t="str">
        <f>IF(G489="","",IFERROR(VLOOKUP(G489,設定!$A$2:$B$5,2,FALSE),""))</f>
        <v/>
      </c>
      <c r="P489" s="6" t="str">
        <f>IF(H489="","",IFERROR(VLOOKUP(H489,設定!$A$2:$B$5,2,FALSE),""))</f>
        <v/>
      </c>
      <c r="Q489" s="6" t="str">
        <f>IF(I489="","",IFERROR(VLOOKUP(I489,設定!$A$2:$B$5,2,FALSE),""))</f>
        <v/>
      </c>
      <c r="R489" s="6" t="str">
        <f>IF(J489="","",IFERROR(VLOOKUP(J489,設定!$A$2:$B$5,2,FALSE),""))</f>
        <v/>
      </c>
      <c r="S489" s="6" t="str">
        <f t="shared" si="21"/>
        <v/>
      </c>
      <c r="T489" s="6" t="str">
        <f t="shared" si="22"/>
        <v/>
      </c>
      <c r="U489" s="6" t="str">
        <f>IF($T489="","",IF($T489&gt;=設定!$B$7,"合格","不合格"))</f>
        <v/>
      </c>
      <c r="V489" s="6" t="str">
        <f t="shared" si="23"/>
        <v/>
      </c>
    </row>
    <row r="490" spans="12:22" x14ac:dyDescent="0.2">
      <c r="L490" s="6" t="str">
        <f>IF(D490="","",IFERROR(VLOOKUP(D490,設定!$A$2:$B$5,2,FALSE),""))</f>
        <v/>
      </c>
      <c r="M490" s="6" t="str">
        <f>IF(E490="","",IFERROR(VLOOKUP(E490,設定!$A$2:$B$5,2,FALSE),""))</f>
        <v/>
      </c>
      <c r="N490" s="6" t="str">
        <f>IF(F490="","",IFERROR(VLOOKUP(F490,設定!$A$2:$B$5,2,FALSE),""))</f>
        <v/>
      </c>
      <c r="O490" s="6" t="str">
        <f>IF(G490="","",IFERROR(VLOOKUP(G490,設定!$A$2:$B$5,2,FALSE),""))</f>
        <v/>
      </c>
      <c r="P490" s="6" t="str">
        <f>IF(H490="","",IFERROR(VLOOKUP(H490,設定!$A$2:$B$5,2,FALSE),""))</f>
        <v/>
      </c>
      <c r="Q490" s="6" t="str">
        <f>IF(I490="","",IFERROR(VLOOKUP(I490,設定!$A$2:$B$5,2,FALSE),""))</f>
        <v/>
      </c>
      <c r="R490" s="6" t="str">
        <f>IF(J490="","",IFERROR(VLOOKUP(J490,設定!$A$2:$B$5,2,FALSE),""))</f>
        <v/>
      </c>
      <c r="S490" s="6" t="str">
        <f t="shared" si="21"/>
        <v/>
      </c>
      <c r="T490" s="6" t="str">
        <f t="shared" si="22"/>
        <v/>
      </c>
      <c r="U490" s="6" t="str">
        <f>IF($T490="","",IF($T490&gt;=設定!$B$7,"合格","不合格"))</f>
        <v/>
      </c>
      <c r="V490" s="6" t="str">
        <f t="shared" si="23"/>
        <v/>
      </c>
    </row>
    <row r="491" spans="12:22" x14ac:dyDescent="0.2">
      <c r="L491" s="6" t="str">
        <f>IF(D491="","",IFERROR(VLOOKUP(D491,設定!$A$2:$B$5,2,FALSE),""))</f>
        <v/>
      </c>
      <c r="M491" s="6" t="str">
        <f>IF(E491="","",IFERROR(VLOOKUP(E491,設定!$A$2:$B$5,2,FALSE),""))</f>
        <v/>
      </c>
      <c r="N491" s="6" t="str">
        <f>IF(F491="","",IFERROR(VLOOKUP(F491,設定!$A$2:$B$5,2,FALSE),""))</f>
        <v/>
      </c>
      <c r="O491" s="6" t="str">
        <f>IF(G491="","",IFERROR(VLOOKUP(G491,設定!$A$2:$B$5,2,FALSE),""))</f>
        <v/>
      </c>
      <c r="P491" s="6" t="str">
        <f>IF(H491="","",IFERROR(VLOOKUP(H491,設定!$A$2:$B$5,2,FALSE),""))</f>
        <v/>
      </c>
      <c r="Q491" s="6" t="str">
        <f>IF(I491="","",IFERROR(VLOOKUP(I491,設定!$A$2:$B$5,2,FALSE),""))</f>
        <v/>
      </c>
      <c r="R491" s="6" t="str">
        <f>IF(J491="","",IFERROR(VLOOKUP(J491,設定!$A$2:$B$5,2,FALSE),""))</f>
        <v/>
      </c>
      <c r="S491" s="6" t="str">
        <f t="shared" si="21"/>
        <v/>
      </c>
      <c r="T491" s="6" t="str">
        <f t="shared" si="22"/>
        <v/>
      </c>
      <c r="U491" s="6" t="str">
        <f>IF($T491="","",IF($T491&gt;=設定!$B$7,"合格","不合格"))</f>
        <v/>
      </c>
      <c r="V491" s="6" t="str">
        <f t="shared" si="23"/>
        <v/>
      </c>
    </row>
    <row r="492" spans="12:22" x14ac:dyDescent="0.2">
      <c r="L492" s="6" t="str">
        <f>IF(D492="","",IFERROR(VLOOKUP(D492,設定!$A$2:$B$5,2,FALSE),""))</f>
        <v/>
      </c>
      <c r="M492" s="6" t="str">
        <f>IF(E492="","",IFERROR(VLOOKUP(E492,設定!$A$2:$B$5,2,FALSE),""))</f>
        <v/>
      </c>
      <c r="N492" s="6" t="str">
        <f>IF(F492="","",IFERROR(VLOOKUP(F492,設定!$A$2:$B$5,2,FALSE),""))</f>
        <v/>
      </c>
      <c r="O492" s="6" t="str">
        <f>IF(G492="","",IFERROR(VLOOKUP(G492,設定!$A$2:$B$5,2,FALSE),""))</f>
        <v/>
      </c>
      <c r="P492" s="6" t="str">
        <f>IF(H492="","",IFERROR(VLOOKUP(H492,設定!$A$2:$B$5,2,FALSE),""))</f>
        <v/>
      </c>
      <c r="Q492" s="6" t="str">
        <f>IF(I492="","",IFERROR(VLOOKUP(I492,設定!$A$2:$B$5,2,FALSE),""))</f>
        <v/>
      </c>
      <c r="R492" s="6" t="str">
        <f>IF(J492="","",IFERROR(VLOOKUP(J492,設定!$A$2:$B$5,2,FALSE),""))</f>
        <v/>
      </c>
      <c r="S492" s="6" t="str">
        <f t="shared" si="21"/>
        <v/>
      </c>
      <c r="T492" s="6" t="str">
        <f t="shared" si="22"/>
        <v/>
      </c>
      <c r="U492" s="6" t="str">
        <f>IF($T492="","",IF($T492&gt;=設定!$B$7,"合格","不合格"))</f>
        <v/>
      </c>
      <c r="V492" s="6" t="str">
        <f t="shared" si="23"/>
        <v/>
      </c>
    </row>
    <row r="493" spans="12:22" x14ac:dyDescent="0.2">
      <c r="L493" s="6" t="str">
        <f>IF(D493="","",IFERROR(VLOOKUP(D493,設定!$A$2:$B$5,2,FALSE),""))</f>
        <v/>
      </c>
      <c r="M493" s="6" t="str">
        <f>IF(E493="","",IFERROR(VLOOKUP(E493,設定!$A$2:$B$5,2,FALSE),""))</f>
        <v/>
      </c>
      <c r="N493" s="6" t="str">
        <f>IF(F493="","",IFERROR(VLOOKUP(F493,設定!$A$2:$B$5,2,FALSE),""))</f>
        <v/>
      </c>
      <c r="O493" s="6" t="str">
        <f>IF(G493="","",IFERROR(VLOOKUP(G493,設定!$A$2:$B$5,2,FALSE),""))</f>
        <v/>
      </c>
      <c r="P493" s="6" t="str">
        <f>IF(H493="","",IFERROR(VLOOKUP(H493,設定!$A$2:$B$5,2,FALSE),""))</f>
        <v/>
      </c>
      <c r="Q493" s="6" t="str">
        <f>IF(I493="","",IFERROR(VLOOKUP(I493,設定!$A$2:$B$5,2,FALSE),""))</f>
        <v/>
      </c>
      <c r="R493" s="6" t="str">
        <f>IF(J493="","",IFERROR(VLOOKUP(J493,設定!$A$2:$B$5,2,FALSE),""))</f>
        <v/>
      </c>
      <c r="S493" s="6" t="str">
        <f t="shared" si="21"/>
        <v/>
      </c>
      <c r="T493" s="6" t="str">
        <f t="shared" si="22"/>
        <v/>
      </c>
      <c r="U493" s="6" t="str">
        <f>IF($T493="","",IF($T493&gt;=設定!$B$7,"合格","不合格"))</f>
        <v/>
      </c>
      <c r="V493" s="6" t="str">
        <f t="shared" si="23"/>
        <v/>
      </c>
    </row>
    <row r="494" spans="12:22" x14ac:dyDescent="0.2">
      <c r="L494" s="6" t="str">
        <f>IF(D494="","",IFERROR(VLOOKUP(D494,設定!$A$2:$B$5,2,FALSE),""))</f>
        <v/>
      </c>
      <c r="M494" s="6" t="str">
        <f>IF(E494="","",IFERROR(VLOOKUP(E494,設定!$A$2:$B$5,2,FALSE),""))</f>
        <v/>
      </c>
      <c r="N494" s="6" t="str">
        <f>IF(F494="","",IFERROR(VLOOKUP(F494,設定!$A$2:$B$5,2,FALSE),""))</f>
        <v/>
      </c>
      <c r="O494" s="6" t="str">
        <f>IF(G494="","",IFERROR(VLOOKUP(G494,設定!$A$2:$B$5,2,FALSE),""))</f>
        <v/>
      </c>
      <c r="P494" s="6" t="str">
        <f>IF(H494="","",IFERROR(VLOOKUP(H494,設定!$A$2:$B$5,2,FALSE),""))</f>
        <v/>
      </c>
      <c r="Q494" s="6" t="str">
        <f>IF(I494="","",IFERROR(VLOOKUP(I494,設定!$A$2:$B$5,2,FALSE),""))</f>
        <v/>
      </c>
      <c r="R494" s="6" t="str">
        <f>IF(J494="","",IFERROR(VLOOKUP(J494,設定!$A$2:$B$5,2,FALSE),""))</f>
        <v/>
      </c>
      <c r="S494" s="6" t="str">
        <f t="shared" si="21"/>
        <v/>
      </c>
      <c r="T494" s="6" t="str">
        <f t="shared" si="22"/>
        <v/>
      </c>
      <c r="U494" s="6" t="str">
        <f>IF($T494="","",IF($T494&gt;=設定!$B$7,"合格","不合格"))</f>
        <v/>
      </c>
      <c r="V494" s="6" t="str">
        <f t="shared" si="23"/>
        <v/>
      </c>
    </row>
    <row r="495" spans="12:22" x14ac:dyDescent="0.2">
      <c r="L495" s="6" t="str">
        <f>IF(D495="","",IFERROR(VLOOKUP(D495,設定!$A$2:$B$5,2,FALSE),""))</f>
        <v/>
      </c>
      <c r="M495" s="6" t="str">
        <f>IF(E495="","",IFERROR(VLOOKUP(E495,設定!$A$2:$B$5,2,FALSE),""))</f>
        <v/>
      </c>
      <c r="N495" s="6" t="str">
        <f>IF(F495="","",IFERROR(VLOOKUP(F495,設定!$A$2:$B$5,2,FALSE),""))</f>
        <v/>
      </c>
      <c r="O495" s="6" t="str">
        <f>IF(G495="","",IFERROR(VLOOKUP(G495,設定!$A$2:$B$5,2,FALSE),""))</f>
        <v/>
      </c>
      <c r="P495" s="6" t="str">
        <f>IF(H495="","",IFERROR(VLOOKUP(H495,設定!$A$2:$B$5,2,FALSE),""))</f>
        <v/>
      </c>
      <c r="Q495" s="6" t="str">
        <f>IF(I495="","",IFERROR(VLOOKUP(I495,設定!$A$2:$B$5,2,FALSE),""))</f>
        <v/>
      </c>
      <c r="R495" s="6" t="str">
        <f>IF(J495="","",IFERROR(VLOOKUP(J495,設定!$A$2:$B$5,2,FALSE),""))</f>
        <v/>
      </c>
      <c r="S495" s="6" t="str">
        <f t="shared" si="21"/>
        <v/>
      </c>
      <c r="T495" s="6" t="str">
        <f t="shared" si="22"/>
        <v/>
      </c>
      <c r="U495" s="6" t="str">
        <f>IF($T495="","",IF($T495&gt;=設定!$B$7,"合格","不合格"))</f>
        <v/>
      </c>
      <c r="V495" s="6" t="str">
        <f t="shared" si="23"/>
        <v/>
      </c>
    </row>
    <row r="496" spans="12:22" x14ac:dyDescent="0.2">
      <c r="L496" s="6" t="str">
        <f>IF(D496="","",IFERROR(VLOOKUP(D496,設定!$A$2:$B$5,2,FALSE),""))</f>
        <v/>
      </c>
      <c r="M496" s="6" t="str">
        <f>IF(E496="","",IFERROR(VLOOKUP(E496,設定!$A$2:$B$5,2,FALSE),""))</f>
        <v/>
      </c>
      <c r="N496" s="6" t="str">
        <f>IF(F496="","",IFERROR(VLOOKUP(F496,設定!$A$2:$B$5,2,FALSE),""))</f>
        <v/>
      </c>
      <c r="O496" s="6" t="str">
        <f>IF(G496="","",IFERROR(VLOOKUP(G496,設定!$A$2:$B$5,2,FALSE),""))</f>
        <v/>
      </c>
      <c r="P496" s="6" t="str">
        <f>IF(H496="","",IFERROR(VLOOKUP(H496,設定!$A$2:$B$5,2,FALSE),""))</f>
        <v/>
      </c>
      <c r="Q496" s="6" t="str">
        <f>IF(I496="","",IFERROR(VLOOKUP(I496,設定!$A$2:$B$5,2,FALSE),""))</f>
        <v/>
      </c>
      <c r="R496" s="6" t="str">
        <f>IF(J496="","",IFERROR(VLOOKUP(J496,設定!$A$2:$B$5,2,FALSE),""))</f>
        <v/>
      </c>
      <c r="S496" s="6" t="str">
        <f t="shared" si="21"/>
        <v/>
      </c>
      <c r="T496" s="6" t="str">
        <f t="shared" si="22"/>
        <v/>
      </c>
      <c r="U496" s="6" t="str">
        <f>IF($T496="","",IF($T496&gt;=設定!$B$7,"合格","不合格"))</f>
        <v/>
      </c>
      <c r="V496" s="6" t="str">
        <f t="shared" si="23"/>
        <v/>
      </c>
    </row>
    <row r="497" spans="12:22" x14ac:dyDescent="0.2">
      <c r="L497" s="6" t="str">
        <f>IF(D497="","",IFERROR(VLOOKUP(D497,設定!$A$2:$B$5,2,FALSE),""))</f>
        <v/>
      </c>
      <c r="M497" s="6" t="str">
        <f>IF(E497="","",IFERROR(VLOOKUP(E497,設定!$A$2:$B$5,2,FALSE),""))</f>
        <v/>
      </c>
      <c r="N497" s="6" t="str">
        <f>IF(F497="","",IFERROR(VLOOKUP(F497,設定!$A$2:$B$5,2,FALSE),""))</f>
        <v/>
      </c>
      <c r="O497" s="6" t="str">
        <f>IF(G497="","",IFERROR(VLOOKUP(G497,設定!$A$2:$B$5,2,FALSE),""))</f>
        <v/>
      </c>
      <c r="P497" s="6" t="str">
        <f>IF(H497="","",IFERROR(VLOOKUP(H497,設定!$A$2:$B$5,2,FALSE),""))</f>
        <v/>
      </c>
      <c r="Q497" s="6" t="str">
        <f>IF(I497="","",IFERROR(VLOOKUP(I497,設定!$A$2:$B$5,2,FALSE),""))</f>
        <v/>
      </c>
      <c r="R497" s="6" t="str">
        <f>IF(J497="","",IFERROR(VLOOKUP(J497,設定!$A$2:$B$5,2,FALSE),""))</f>
        <v/>
      </c>
      <c r="S497" s="6" t="str">
        <f t="shared" si="21"/>
        <v/>
      </c>
      <c r="T497" s="6" t="str">
        <f t="shared" si="22"/>
        <v/>
      </c>
      <c r="U497" s="6" t="str">
        <f>IF($T497="","",IF($T497&gt;=設定!$B$7,"合格","不合格"))</f>
        <v/>
      </c>
      <c r="V497" s="6" t="str">
        <f t="shared" si="23"/>
        <v/>
      </c>
    </row>
    <row r="498" spans="12:22" x14ac:dyDescent="0.2">
      <c r="L498" s="6" t="str">
        <f>IF(D498="","",IFERROR(VLOOKUP(D498,設定!$A$2:$B$5,2,FALSE),""))</f>
        <v/>
      </c>
      <c r="M498" s="6" t="str">
        <f>IF(E498="","",IFERROR(VLOOKUP(E498,設定!$A$2:$B$5,2,FALSE),""))</f>
        <v/>
      </c>
      <c r="N498" s="6" t="str">
        <f>IF(F498="","",IFERROR(VLOOKUP(F498,設定!$A$2:$B$5,2,FALSE),""))</f>
        <v/>
      </c>
      <c r="O498" s="6" t="str">
        <f>IF(G498="","",IFERROR(VLOOKUP(G498,設定!$A$2:$B$5,2,FALSE),""))</f>
        <v/>
      </c>
      <c r="P498" s="6" t="str">
        <f>IF(H498="","",IFERROR(VLOOKUP(H498,設定!$A$2:$B$5,2,FALSE),""))</f>
        <v/>
      </c>
      <c r="Q498" s="6" t="str">
        <f>IF(I498="","",IFERROR(VLOOKUP(I498,設定!$A$2:$B$5,2,FALSE),""))</f>
        <v/>
      </c>
      <c r="R498" s="6" t="str">
        <f>IF(J498="","",IFERROR(VLOOKUP(J498,設定!$A$2:$B$5,2,FALSE),""))</f>
        <v/>
      </c>
      <c r="S498" s="6" t="str">
        <f t="shared" si="21"/>
        <v/>
      </c>
      <c r="T498" s="6" t="str">
        <f t="shared" si="22"/>
        <v/>
      </c>
      <c r="U498" s="6" t="str">
        <f>IF($T498="","",IF($T498&gt;=設定!$B$7,"合格","不合格"))</f>
        <v/>
      </c>
      <c r="V498" s="6" t="str">
        <f t="shared" si="23"/>
        <v/>
      </c>
    </row>
    <row r="499" spans="12:22" x14ac:dyDescent="0.2">
      <c r="L499" s="6" t="str">
        <f>IF(D499="","",IFERROR(VLOOKUP(D499,設定!$A$2:$B$5,2,FALSE),""))</f>
        <v/>
      </c>
      <c r="M499" s="6" t="str">
        <f>IF(E499="","",IFERROR(VLOOKUP(E499,設定!$A$2:$B$5,2,FALSE),""))</f>
        <v/>
      </c>
      <c r="N499" s="6" t="str">
        <f>IF(F499="","",IFERROR(VLOOKUP(F499,設定!$A$2:$B$5,2,FALSE),""))</f>
        <v/>
      </c>
      <c r="O499" s="6" t="str">
        <f>IF(G499="","",IFERROR(VLOOKUP(G499,設定!$A$2:$B$5,2,FALSE),""))</f>
        <v/>
      </c>
      <c r="P499" s="6" t="str">
        <f>IF(H499="","",IFERROR(VLOOKUP(H499,設定!$A$2:$B$5,2,FALSE),""))</f>
        <v/>
      </c>
      <c r="Q499" s="6" t="str">
        <f>IF(I499="","",IFERROR(VLOOKUP(I499,設定!$A$2:$B$5,2,FALSE),""))</f>
        <v/>
      </c>
      <c r="R499" s="6" t="str">
        <f>IF(J499="","",IFERROR(VLOOKUP(J499,設定!$A$2:$B$5,2,FALSE),""))</f>
        <v/>
      </c>
      <c r="S499" s="6" t="str">
        <f t="shared" si="21"/>
        <v/>
      </c>
      <c r="T499" s="6" t="str">
        <f t="shared" si="22"/>
        <v/>
      </c>
      <c r="U499" s="6" t="str">
        <f>IF($T499="","",IF($T499&gt;=設定!$B$7,"合格","不合格"))</f>
        <v/>
      </c>
      <c r="V499" s="6" t="str">
        <f t="shared" si="23"/>
        <v/>
      </c>
    </row>
    <row r="500" spans="12:22" x14ac:dyDescent="0.2">
      <c r="L500" s="6" t="str">
        <f>IF(D500="","",IFERROR(VLOOKUP(D500,設定!$A$2:$B$5,2,FALSE),""))</f>
        <v/>
      </c>
      <c r="M500" s="6" t="str">
        <f>IF(E500="","",IFERROR(VLOOKUP(E500,設定!$A$2:$B$5,2,FALSE),""))</f>
        <v/>
      </c>
      <c r="N500" s="6" t="str">
        <f>IF(F500="","",IFERROR(VLOOKUP(F500,設定!$A$2:$B$5,2,FALSE),""))</f>
        <v/>
      </c>
      <c r="O500" s="6" t="str">
        <f>IF(G500="","",IFERROR(VLOOKUP(G500,設定!$A$2:$B$5,2,FALSE),""))</f>
        <v/>
      </c>
      <c r="P500" s="6" t="str">
        <f>IF(H500="","",IFERROR(VLOOKUP(H500,設定!$A$2:$B$5,2,FALSE),""))</f>
        <v/>
      </c>
      <c r="Q500" s="6" t="str">
        <f>IF(I500="","",IFERROR(VLOOKUP(I500,設定!$A$2:$B$5,2,FALSE),""))</f>
        <v/>
      </c>
      <c r="R500" s="6" t="str">
        <f>IF(J500="","",IFERROR(VLOOKUP(J500,設定!$A$2:$B$5,2,FALSE),""))</f>
        <v/>
      </c>
      <c r="S500" s="6" t="str">
        <f t="shared" si="21"/>
        <v/>
      </c>
      <c r="T500" s="6" t="str">
        <f t="shared" si="22"/>
        <v/>
      </c>
      <c r="U500" s="6" t="str">
        <f>IF($T500="","",IF($T500&gt;=設定!$B$7,"合格","不合格"))</f>
        <v/>
      </c>
      <c r="V500" s="6" t="str">
        <f t="shared" si="23"/>
        <v/>
      </c>
    </row>
    <row r="501" spans="12:22" x14ac:dyDescent="0.2">
      <c r="L501" s="6" t="str">
        <f>IF(D501="","",IFERROR(VLOOKUP(D501,設定!$A$2:$B$5,2,FALSE),""))</f>
        <v/>
      </c>
      <c r="M501" s="6" t="str">
        <f>IF(E501="","",IFERROR(VLOOKUP(E501,設定!$A$2:$B$5,2,FALSE),""))</f>
        <v/>
      </c>
      <c r="N501" s="6" t="str">
        <f>IF(F501="","",IFERROR(VLOOKUP(F501,設定!$A$2:$B$5,2,FALSE),""))</f>
        <v/>
      </c>
      <c r="O501" s="6" t="str">
        <f>IF(G501="","",IFERROR(VLOOKUP(G501,設定!$A$2:$B$5,2,FALSE),""))</f>
        <v/>
      </c>
      <c r="P501" s="6" t="str">
        <f>IF(H501="","",IFERROR(VLOOKUP(H501,設定!$A$2:$B$5,2,FALSE),""))</f>
        <v/>
      </c>
      <c r="Q501" s="6" t="str">
        <f>IF(I501="","",IFERROR(VLOOKUP(I501,設定!$A$2:$B$5,2,FALSE),""))</f>
        <v/>
      </c>
      <c r="R501" s="6" t="str">
        <f>IF(J501="","",IFERROR(VLOOKUP(J501,設定!$A$2:$B$5,2,FALSE),""))</f>
        <v/>
      </c>
      <c r="S501" s="6" t="str">
        <f t="shared" si="21"/>
        <v/>
      </c>
      <c r="T501" s="6" t="str">
        <f t="shared" si="22"/>
        <v/>
      </c>
      <c r="U501" s="6" t="str">
        <f>IF($T501="","",IF($T501&gt;=設定!$B$7,"合格","不合格"))</f>
        <v/>
      </c>
      <c r="V501" s="6" t="str">
        <f t="shared" si="23"/>
        <v/>
      </c>
    </row>
    <row r="502" spans="12:22" x14ac:dyDescent="0.2">
      <c r="L502" s="6" t="str">
        <f>IF(D502="","",IFERROR(VLOOKUP(D502,設定!$A$2:$B$5,2,FALSE),""))</f>
        <v/>
      </c>
      <c r="M502" s="6" t="str">
        <f>IF(E502="","",IFERROR(VLOOKUP(E502,設定!$A$2:$B$5,2,FALSE),""))</f>
        <v/>
      </c>
      <c r="N502" s="6" t="str">
        <f>IF(F502="","",IFERROR(VLOOKUP(F502,設定!$A$2:$B$5,2,FALSE),""))</f>
        <v/>
      </c>
      <c r="O502" s="6" t="str">
        <f>IF(G502="","",IFERROR(VLOOKUP(G502,設定!$A$2:$B$5,2,FALSE),""))</f>
        <v/>
      </c>
      <c r="P502" s="6" t="str">
        <f>IF(H502="","",IFERROR(VLOOKUP(H502,設定!$A$2:$B$5,2,FALSE),""))</f>
        <v/>
      </c>
      <c r="Q502" s="6" t="str">
        <f>IF(I502="","",IFERROR(VLOOKUP(I502,設定!$A$2:$B$5,2,FALSE),""))</f>
        <v/>
      </c>
      <c r="R502" s="6" t="str">
        <f>IF(J502="","",IFERROR(VLOOKUP(J502,設定!$A$2:$B$5,2,FALSE),""))</f>
        <v/>
      </c>
      <c r="S502" s="6" t="str">
        <f t="shared" si="21"/>
        <v/>
      </c>
      <c r="T502" s="6" t="str">
        <f t="shared" si="22"/>
        <v/>
      </c>
      <c r="U502" s="6" t="str">
        <f>IF($T502="","",IF($T502&gt;=設定!$B$7,"合格","不合格"))</f>
        <v/>
      </c>
      <c r="V502" s="6" t="str">
        <f t="shared" si="23"/>
        <v/>
      </c>
    </row>
    <row r="503" spans="12:22" x14ac:dyDescent="0.2">
      <c r="L503" s="6" t="str">
        <f>IF(D503="","",IFERROR(VLOOKUP(D503,設定!$A$2:$B$5,2,FALSE),""))</f>
        <v/>
      </c>
      <c r="M503" s="6" t="str">
        <f>IF(E503="","",IFERROR(VLOOKUP(E503,設定!$A$2:$B$5,2,FALSE),""))</f>
        <v/>
      </c>
      <c r="N503" s="6" t="str">
        <f>IF(F503="","",IFERROR(VLOOKUP(F503,設定!$A$2:$B$5,2,FALSE),""))</f>
        <v/>
      </c>
      <c r="O503" s="6" t="str">
        <f>IF(G503="","",IFERROR(VLOOKUP(G503,設定!$A$2:$B$5,2,FALSE),""))</f>
        <v/>
      </c>
      <c r="P503" s="6" t="str">
        <f>IF(H503="","",IFERROR(VLOOKUP(H503,設定!$A$2:$B$5,2,FALSE),""))</f>
        <v/>
      </c>
      <c r="Q503" s="6" t="str">
        <f>IF(I503="","",IFERROR(VLOOKUP(I503,設定!$A$2:$B$5,2,FALSE),""))</f>
        <v/>
      </c>
      <c r="R503" s="6" t="str">
        <f>IF(J503="","",IFERROR(VLOOKUP(J503,設定!$A$2:$B$5,2,FALSE),""))</f>
        <v/>
      </c>
      <c r="S503" s="6" t="str">
        <f t="shared" si="21"/>
        <v/>
      </c>
      <c r="T503" s="6" t="str">
        <f t="shared" si="22"/>
        <v/>
      </c>
      <c r="U503" s="6" t="str">
        <f>IF($T503="","",IF($T503&gt;=設定!$B$7,"合格","不合格"))</f>
        <v/>
      </c>
      <c r="V503" s="6" t="str">
        <f t="shared" si="23"/>
        <v/>
      </c>
    </row>
    <row r="504" spans="12:22" x14ac:dyDescent="0.2">
      <c r="L504" s="6" t="str">
        <f>IF(D504="","",IFERROR(VLOOKUP(D504,設定!$A$2:$B$5,2,FALSE),""))</f>
        <v/>
      </c>
      <c r="M504" s="6" t="str">
        <f>IF(E504="","",IFERROR(VLOOKUP(E504,設定!$A$2:$B$5,2,FALSE),""))</f>
        <v/>
      </c>
      <c r="N504" s="6" t="str">
        <f>IF(F504="","",IFERROR(VLOOKUP(F504,設定!$A$2:$B$5,2,FALSE),""))</f>
        <v/>
      </c>
      <c r="O504" s="6" t="str">
        <f>IF(G504="","",IFERROR(VLOOKUP(G504,設定!$A$2:$B$5,2,FALSE),""))</f>
        <v/>
      </c>
      <c r="P504" s="6" t="str">
        <f>IF(H504="","",IFERROR(VLOOKUP(H504,設定!$A$2:$B$5,2,FALSE),""))</f>
        <v/>
      </c>
      <c r="Q504" s="6" t="str">
        <f>IF(I504="","",IFERROR(VLOOKUP(I504,設定!$A$2:$B$5,2,FALSE),""))</f>
        <v/>
      </c>
      <c r="R504" s="6" t="str">
        <f>IF(J504="","",IFERROR(VLOOKUP(J504,設定!$A$2:$B$5,2,FALSE),""))</f>
        <v/>
      </c>
      <c r="S504" s="6" t="str">
        <f t="shared" si="21"/>
        <v/>
      </c>
      <c r="T504" s="6" t="str">
        <f t="shared" si="22"/>
        <v/>
      </c>
      <c r="U504" s="6" t="str">
        <f>IF($T504="","",IF($T504&gt;=設定!$B$7,"合格","不合格"))</f>
        <v/>
      </c>
      <c r="V504" s="6" t="str">
        <f t="shared" si="23"/>
        <v/>
      </c>
    </row>
    <row r="505" spans="12:22" x14ac:dyDescent="0.2">
      <c r="L505" s="6" t="str">
        <f>IF(D505="","",IFERROR(VLOOKUP(D505,設定!$A$2:$B$5,2,FALSE),""))</f>
        <v/>
      </c>
      <c r="M505" s="6" t="str">
        <f>IF(E505="","",IFERROR(VLOOKUP(E505,設定!$A$2:$B$5,2,FALSE),""))</f>
        <v/>
      </c>
      <c r="N505" s="6" t="str">
        <f>IF(F505="","",IFERROR(VLOOKUP(F505,設定!$A$2:$B$5,2,FALSE),""))</f>
        <v/>
      </c>
      <c r="O505" s="6" t="str">
        <f>IF(G505="","",IFERROR(VLOOKUP(G505,設定!$A$2:$B$5,2,FALSE),""))</f>
        <v/>
      </c>
      <c r="P505" s="6" t="str">
        <f>IF(H505="","",IFERROR(VLOOKUP(H505,設定!$A$2:$B$5,2,FALSE),""))</f>
        <v/>
      </c>
      <c r="Q505" s="6" t="str">
        <f>IF(I505="","",IFERROR(VLOOKUP(I505,設定!$A$2:$B$5,2,FALSE),""))</f>
        <v/>
      </c>
      <c r="R505" s="6" t="str">
        <f>IF(J505="","",IFERROR(VLOOKUP(J505,設定!$A$2:$B$5,2,FALSE),""))</f>
        <v/>
      </c>
      <c r="S505" s="6" t="str">
        <f t="shared" si="21"/>
        <v/>
      </c>
      <c r="T505" s="6" t="str">
        <f t="shared" si="22"/>
        <v/>
      </c>
      <c r="U505" s="6" t="str">
        <f>IF($T505="","",IF($T505&gt;=設定!$B$7,"合格","不合格"))</f>
        <v/>
      </c>
      <c r="V505" s="6" t="str">
        <f t="shared" si="23"/>
        <v/>
      </c>
    </row>
  </sheetData>
  <phoneticPr fontId="2"/>
  <conditionalFormatting sqref="U6:U25">
    <cfRule type="expression" dxfId="23" priority="1">
      <formula>$U6="合格"</formula>
    </cfRule>
  </conditionalFormatting>
  <dataValidations count="3">
    <dataValidation type="list" allowBlank="1" sqref="D6:J505" xr:uid="{00000000-0002-0000-0000-000000000000}">
      <formula1>"◎,〇,△,×"</formula1>
    </dataValidation>
    <dataValidation type="list" allowBlank="1" sqref="B6:B505" xr:uid="{00000000-0002-0000-0000-000002000000}">
      <formula1>候補者リスト</formula1>
    </dataValidation>
    <dataValidation type="list" allowBlank="1" sqref="C6:C505" xr:uid="{00000000-0002-0000-0000-000003000000}">
      <formula1>面接官リスト</formula1>
    </dataValidation>
  </dataValidations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"/>
  <sheetViews>
    <sheetView workbookViewId="0"/>
  </sheetViews>
  <sheetFormatPr defaultRowHeight="13.2" x14ac:dyDescent="0.2"/>
  <cols>
    <col min="1" max="1" width="14" customWidth="1"/>
    <col min="2" max="2" width="10" customWidth="1"/>
    <col min="4" max="4" width="24" customWidth="1"/>
    <col min="6" max="6" width="24" customWidth="1"/>
  </cols>
  <sheetData>
    <row r="1" spans="1:6" x14ac:dyDescent="0.2">
      <c r="A1" s="1" t="s">
        <v>30</v>
      </c>
      <c r="D1" s="1" t="s">
        <v>31</v>
      </c>
      <c r="F1" s="1" t="s">
        <v>32</v>
      </c>
    </row>
    <row r="2" spans="1:6" x14ac:dyDescent="0.2">
      <c r="A2" t="s">
        <v>22</v>
      </c>
      <c r="B2">
        <v>4</v>
      </c>
      <c r="D2" t="s">
        <v>18</v>
      </c>
      <c r="F2" t="s">
        <v>19</v>
      </c>
    </row>
    <row r="3" spans="1:6" x14ac:dyDescent="0.2">
      <c r="A3" t="s">
        <v>20</v>
      </c>
      <c r="B3">
        <v>3</v>
      </c>
      <c r="D3" t="s">
        <v>26</v>
      </c>
      <c r="F3" t="s">
        <v>23</v>
      </c>
    </row>
    <row r="4" spans="1:6" x14ac:dyDescent="0.2">
      <c r="A4" t="s">
        <v>21</v>
      </c>
      <c r="B4">
        <v>2</v>
      </c>
      <c r="D4" t="s">
        <v>27</v>
      </c>
      <c r="F4" t="s">
        <v>25</v>
      </c>
    </row>
    <row r="5" spans="1:6" x14ac:dyDescent="0.2">
      <c r="A5" t="s">
        <v>24</v>
      </c>
      <c r="B5">
        <v>1</v>
      </c>
      <c r="D5" t="s">
        <v>28</v>
      </c>
      <c r="F5" t="s">
        <v>33</v>
      </c>
    </row>
    <row r="6" spans="1:6" x14ac:dyDescent="0.2">
      <c r="D6" t="s">
        <v>29</v>
      </c>
      <c r="F6" t="s">
        <v>34</v>
      </c>
    </row>
    <row r="7" spans="1:6" x14ac:dyDescent="0.2">
      <c r="A7" s="1" t="s">
        <v>35</v>
      </c>
      <c r="B7">
        <v>3</v>
      </c>
      <c r="D7" t="s">
        <v>36</v>
      </c>
    </row>
    <row r="8" spans="1:6" x14ac:dyDescent="0.2">
      <c r="D8" t="s">
        <v>37</v>
      </c>
    </row>
    <row r="9" spans="1:6" x14ac:dyDescent="0.2">
      <c r="D9" t="s">
        <v>38</v>
      </c>
    </row>
    <row r="10" spans="1:6" x14ac:dyDescent="0.2">
      <c r="D10" t="s">
        <v>39</v>
      </c>
    </row>
    <row r="11" spans="1:6" x14ac:dyDescent="0.2">
      <c r="D11" t="s">
        <v>40</v>
      </c>
    </row>
  </sheetData>
  <phoneticPr fontId="2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1"/>
  <sheetViews>
    <sheetView workbookViewId="0">
      <pane xSplit="1" ySplit="1" topLeftCell="B2" activePane="bottomRight" state="frozen"/>
      <selection pane="topRight"/>
      <selection pane="bottomLeft"/>
      <selection pane="bottomRight" activeCell="G24" sqref="G24"/>
    </sheetView>
  </sheetViews>
  <sheetFormatPr defaultRowHeight="13.2" x14ac:dyDescent="0.2"/>
  <cols>
    <col min="1" max="1" width="18" customWidth="1"/>
    <col min="2" max="11" width="14" customWidth="1"/>
    <col min="12" max="13" width="12" customWidth="1"/>
  </cols>
  <sheetData>
    <row r="1" spans="1:13" x14ac:dyDescent="0.2">
      <c r="A1" s="2" t="s">
        <v>41</v>
      </c>
      <c r="B1" s="3" t="str">
        <f>設定!$F$2</f>
        <v>田中</v>
      </c>
      <c r="C1" s="3" t="str">
        <f>設定!$F$3</f>
        <v>小林</v>
      </c>
      <c r="D1" s="3" t="str">
        <f>設定!$F$4</f>
        <v>加藤</v>
      </c>
      <c r="E1" s="3" t="str">
        <f>設定!$F$5</f>
        <v>面接官D</v>
      </c>
      <c r="F1" s="3" t="str">
        <f>設定!$F$6</f>
        <v>面接官E</v>
      </c>
      <c r="G1" s="3">
        <f>設定!$F$7</f>
        <v>0</v>
      </c>
      <c r="H1" s="3">
        <f>設定!$F$8</f>
        <v>0</v>
      </c>
      <c r="I1" s="3">
        <f>設定!$F$9</f>
        <v>0</v>
      </c>
      <c r="J1" s="3">
        <f>設定!$F$10</f>
        <v>0</v>
      </c>
      <c r="K1" s="3">
        <f>設定!$F$11</f>
        <v>0</v>
      </c>
      <c r="L1" s="3" t="s">
        <v>42</v>
      </c>
      <c r="M1" s="3" t="s">
        <v>43</v>
      </c>
    </row>
    <row r="2" spans="1:13" x14ac:dyDescent="0.2">
      <c r="A2" t="str">
        <f>設定!$D$2</f>
        <v>山田</v>
      </c>
      <c r="B2" s="5">
        <f>IF(OR($A2="",B$1=""),"",IFERROR(AVERAGEIFS(面接評価星取表!$T:$T,面接評価星取表!$B:$B,$A2,面接評価星取表!$C:$C,B$1),""))</f>
        <v>3.1428571428571428</v>
      </c>
      <c r="C2" s="5">
        <f>IF(OR($A2="",C$1=""),"",IFERROR(AVERAGEIFS(面接評価星取表!$T:$T,面接評価星取表!$B:$B,$A2,面接評価星取表!$C:$C,C$1),""))</f>
        <v>3</v>
      </c>
      <c r="D2" s="5">
        <f>IF(OR($A2="",D$1=""),"",IFERROR(AVERAGEIFS(面接評価星取表!$T:$T,面接評価星取表!$B:$B,$A2,面接評価星取表!$C:$C,D$1),""))</f>
        <v>2.8571428571428572</v>
      </c>
      <c r="E2" s="5" t="str">
        <f>IF(OR($A2="",E$1=""),"",IFERROR(AVERAGEIFS(面接評価星取表!$T:$T,面接評価星取表!$B:$B,$A2,面接評価星取表!$C:$C,E$1),""))</f>
        <v/>
      </c>
      <c r="F2" s="5" t="str">
        <f>IF(OR($A2="",F$1=""),"",IFERROR(AVERAGEIFS(面接評価星取表!$T:$T,面接評価星取表!$B:$B,$A2,面接評価星取表!$C:$C,F$1),""))</f>
        <v/>
      </c>
      <c r="G2" s="5" t="str">
        <f>IF(OR($A2="",G$1=""),"",IFERROR(AVERAGEIFS(面接評価星取表!$T:$T,面接評価星取表!$B:$B,$A2,面接評価星取表!$C:$C,G$1),""))</f>
        <v/>
      </c>
      <c r="H2" s="5" t="str">
        <f>IF(OR($A2="",H$1=""),"",IFERROR(AVERAGEIFS(面接評価星取表!$T:$T,面接評価星取表!$B:$B,$A2,面接評価星取表!$C:$C,H$1),""))</f>
        <v/>
      </c>
      <c r="I2" s="5" t="str">
        <f>IF(OR($A2="",I$1=""),"",IFERROR(AVERAGEIFS(面接評価星取表!$T:$T,面接評価星取表!$B:$B,$A2,面接評価星取表!$C:$C,I$1),""))</f>
        <v/>
      </c>
      <c r="J2" s="5" t="str">
        <f>IF(OR($A2="",J$1=""),"",IFERROR(AVERAGEIFS(面接評価星取表!$T:$T,面接評価星取表!$B:$B,$A2,面接評価星取表!$C:$C,J$1),""))</f>
        <v/>
      </c>
      <c r="K2" s="5" t="str">
        <f>IF(OR($A2="",K$1=""),"",IFERROR(AVERAGEIFS(面接評価星取表!$T:$T,面接評価星取表!$B:$B,$A2,面接評価星取表!$C:$C,K$1),""))</f>
        <v/>
      </c>
      <c r="L2" s="5">
        <f>IF($A2="","",IFERROR(AVERAGEIF(面接評価星取表!$B:$B,$A2,面接評価星取表!$T:$T),""))</f>
        <v>3</v>
      </c>
      <c r="M2" s="4" t="str">
        <f>IF(L2="","",IF(L2&gt;=設定!$B$7,"合格","不合格"))</f>
        <v>合格</v>
      </c>
    </row>
    <row r="3" spans="1:13" x14ac:dyDescent="0.2">
      <c r="A3" t="str">
        <f>設定!$D$3</f>
        <v>佐藤</v>
      </c>
      <c r="B3" s="5">
        <f>IF(OR($A3="",B$1=""),"",IFERROR(AVERAGEIFS(面接評価星取表!$T:$T,面接評価星取表!$B:$B,$A3,面接評価星取表!$C:$C,B$1),""))</f>
        <v>2.2857142857142856</v>
      </c>
      <c r="C3" s="5">
        <f>IF(OR($A3="",C$1=""),"",IFERROR(AVERAGEIFS(面接評価星取表!$T:$T,面接評価星取表!$B:$B,$A3,面接評価星取表!$C:$C,C$1),""))</f>
        <v>2.1428571428571428</v>
      </c>
      <c r="D3" s="5">
        <f>IF(OR($A3="",D$1=""),"",IFERROR(AVERAGEIFS(面接評価星取表!$T:$T,面接評価星取表!$B:$B,$A3,面接評価星取表!$C:$C,D$1),""))</f>
        <v>3.4285714285714284</v>
      </c>
      <c r="E3" s="5" t="str">
        <f>IF(OR($A3="",E$1=""),"",IFERROR(AVERAGEIFS(面接評価星取表!$T:$T,面接評価星取表!$B:$B,$A3,面接評価星取表!$C:$C,E$1),""))</f>
        <v/>
      </c>
      <c r="F3" s="5" t="str">
        <f>IF(OR($A3="",F$1=""),"",IFERROR(AVERAGEIFS(面接評価星取表!$T:$T,面接評価星取表!$B:$B,$A3,面接評価星取表!$C:$C,F$1),""))</f>
        <v/>
      </c>
      <c r="G3" s="5" t="str">
        <f>IF(OR($A3="",G$1=""),"",IFERROR(AVERAGEIFS(面接評価星取表!$T:$T,面接評価星取表!$B:$B,$A3,面接評価星取表!$C:$C,G$1),""))</f>
        <v/>
      </c>
      <c r="H3" s="5" t="str">
        <f>IF(OR($A3="",H$1=""),"",IFERROR(AVERAGEIFS(面接評価星取表!$T:$T,面接評価星取表!$B:$B,$A3,面接評価星取表!$C:$C,H$1),""))</f>
        <v/>
      </c>
      <c r="I3" s="5" t="str">
        <f>IF(OR($A3="",I$1=""),"",IFERROR(AVERAGEIFS(面接評価星取表!$T:$T,面接評価星取表!$B:$B,$A3,面接評価星取表!$C:$C,I$1),""))</f>
        <v/>
      </c>
      <c r="J3" s="5" t="str">
        <f>IF(OR($A3="",J$1=""),"",IFERROR(AVERAGEIFS(面接評価星取表!$T:$T,面接評価星取表!$B:$B,$A3,面接評価星取表!$C:$C,J$1),""))</f>
        <v/>
      </c>
      <c r="K3" s="5" t="str">
        <f>IF(OR($A3="",K$1=""),"",IFERROR(AVERAGEIFS(面接評価星取表!$T:$T,面接評価星取表!$B:$B,$A3,面接評価星取表!$C:$C,K$1),""))</f>
        <v/>
      </c>
      <c r="L3" s="5">
        <f>IF($A3="","",IFERROR(AVERAGEIF(面接評価星取表!$B:$B,$A3,面接評価星取表!$T:$T),""))</f>
        <v>2.6190476190476191</v>
      </c>
      <c r="M3" s="4" t="str">
        <f>IF(L3="","",IF(L3&gt;=設定!$B$7,"合格","不合格"))</f>
        <v>不合格</v>
      </c>
    </row>
    <row r="4" spans="1:13" x14ac:dyDescent="0.2">
      <c r="A4" t="str">
        <f>設定!$D$4</f>
        <v>鈴木</v>
      </c>
      <c r="B4" s="5">
        <f>IF(OR($A4="",B$1=""),"",IFERROR(AVERAGEIFS(面接評価星取表!$T:$T,面接評価星取表!$B:$B,$A4,面接評価星取表!$C:$C,B$1),""))</f>
        <v>3.2857142857142856</v>
      </c>
      <c r="C4" s="5">
        <f>IF(OR($A4="",C$1=""),"",IFERROR(AVERAGEIFS(面接評価星取表!$T:$T,面接評価星取表!$B:$B,$A4,面接評価星取表!$C:$C,C$1),""))</f>
        <v>3.1428571428571428</v>
      </c>
      <c r="D4" s="5">
        <f>IF(OR($A4="",D$1=""),"",IFERROR(AVERAGEIFS(面接評価星取表!$T:$T,面接評価星取表!$B:$B,$A4,面接評価星取表!$C:$C,D$1),""))</f>
        <v>3</v>
      </c>
      <c r="E4" s="5" t="str">
        <f>IF(OR($A4="",E$1=""),"",IFERROR(AVERAGEIFS(面接評価星取表!$T:$T,面接評価星取表!$B:$B,$A4,面接評価星取表!$C:$C,E$1),""))</f>
        <v/>
      </c>
      <c r="F4" s="5" t="str">
        <f>IF(OR($A4="",F$1=""),"",IFERROR(AVERAGEIFS(面接評価星取表!$T:$T,面接評価星取表!$B:$B,$A4,面接評価星取表!$C:$C,F$1),""))</f>
        <v/>
      </c>
      <c r="G4" s="5" t="str">
        <f>IF(OR($A4="",G$1=""),"",IFERROR(AVERAGEIFS(面接評価星取表!$T:$T,面接評価星取表!$B:$B,$A4,面接評価星取表!$C:$C,G$1),""))</f>
        <v/>
      </c>
      <c r="H4" s="5" t="str">
        <f>IF(OR($A4="",H$1=""),"",IFERROR(AVERAGEIFS(面接評価星取表!$T:$T,面接評価星取表!$B:$B,$A4,面接評価星取表!$C:$C,H$1),""))</f>
        <v/>
      </c>
      <c r="I4" s="5" t="str">
        <f>IF(OR($A4="",I$1=""),"",IFERROR(AVERAGEIFS(面接評価星取表!$T:$T,面接評価星取表!$B:$B,$A4,面接評価星取表!$C:$C,I$1),""))</f>
        <v/>
      </c>
      <c r="J4" s="5" t="str">
        <f>IF(OR($A4="",J$1=""),"",IFERROR(AVERAGEIFS(面接評価星取表!$T:$T,面接評価星取表!$B:$B,$A4,面接評価星取表!$C:$C,J$1),""))</f>
        <v/>
      </c>
      <c r="K4" s="5" t="str">
        <f>IF(OR($A4="",K$1=""),"",IFERROR(AVERAGEIFS(面接評価星取表!$T:$T,面接評価星取表!$B:$B,$A4,面接評価星取表!$C:$C,K$1),""))</f>
        <v/>
      </c>
      <c r="L4" s="5">
        <f>IF($A4="","",IFERROR(AVERAGEIF(面接評価星取表!$B:$B,$A4,面接評価星取表!$T:$T),""))</f>
        <v>3.1428571428571428</v>
      </c>
      <c r="M4" s="4" t="str">
        <f>IF(L4="","",IF(L4&gt;=設定!$B$7,"合格","不合格"))</f>
        <v>合格</v>
      </c>
    </row>
    <row r="5" spans="1:13" x14ac:dyDescent="0.2">
      <c r="A5" t="str">
        <f>設定!$D$5</f>
        <v>高橋</v>
      </c>
      <c r="B5" s="5">
        <f>IF(OR($A5="",B$1=""),"",IFERROR(AVERAGEIFS(面接評価星取表!$T:$T,面接評価星取表!$B:$B,$A5,面接評価星取表!$C:$C,B$1),""))</f>
        <v>2.1428571428571428</v>
      </c>
      <c r="C5" s="5">
        <f>IF(OR($A5="",C$1=""),"",IFERROR(AVERAGEIFS(面接評価星取表!$T:$T,面接評価星取表!$B:$B,$A5,面接評価星取表!$C:$C,C$1),""))</f>
        <v>2.5714285714285716</v>
      </c>
      <c r="D5" s="5">
        <f>IF(OR($A5="",D$1=""),"",IFERROR(AVERAGEIFS(面接評価星取表!$T:$T,面接評価星取表!$B:$B,$A5,面接評価星取表!$C:$C,D$1),""))</f>
        <v>2.4285714285714284</v>
      </c>
      <c r="E5" s="5" t="str">
        <f>IF(OR($A5="",E$1=""),"",IFERROR(AVERAGEIFS(面接評価星取表!$T:$T,面接評価星取表!$B:$B,$A5,面接評価星取表!$C:$C,E$1),""))</f>
        <v/>
      </c>
      <c r="F5" s="5" t="str">
        <f>IF(OR($A5="",F$1=""),"",IFERROR(AVERAGEIFS(面接評価星取表!$T:$T,面接評価星取表!$B:$B,$A5,面接評価星取表!$C:$C,F$1),""))</f>
        <v/>
      </c>
      <c r="G5" s="5" t="str">
        <f>IF(OR($A5="",G$1=""),"",IFERROR(AVERAGEIFS(面接評価星取表!$T:$T,面接評価星取表!$B:$B,$A5,面接評価星取表!$C:$C,G$1),""))</f>
        <v/>
      </c>
      <c r="H5" s="5" t="str">
        <f>IF(OR($A5="",H$1=""),"",IFERROR(AVERAGEIFS(面接評価星取表!$T:$T,面接評価星取表!$B:$B,$A5,面接評価星取表!$C:$C,H$1),""))</f>
        <v/>
      </c>
      <c r="I5" s="5" t="str">
        <f>IF(OR($A5="",I$1=""),"",IFERROR(AVERAGEIFS(面接評価星取表!$T:$T,面接評価星取表!$B:$B,$A5,面接評価星取表!$C:$C,I$1),""))</f>
        <v/>
      </c>
      <c r="J5" s="5" t="str">
        <f>IF(OR($A5="",J$1=""),"",IFERROR(AVERAGEIFS(面接評価星取表!$T:$T,面接評価星取表!$B:$B,$A5,面接評価星取表!$C:$C,J$1),""))</f>
        <v/>
      </c>
      <c r="K5" s="5" t="str">
        <f>IF(OR($A5="",K$1=""),"",IFERROR(AVERAGEIFS(面接評価星取表!$T:$T,面接評価星取表!$B:$B,$A5,面接評価星取表!$C:$C,K$1),""))</f>
        <v/>
      </c>
      <c r="L5" s="5">
        <f>IF($A5="","",IFERROR(AVERAGEIF(面接評価星取表!$B:$B,$A5,面接評価星取表!$T:$T),""))</f>
        <v>2.3809523809523809</v>
      </c>
      <c r="M5" s="4" t="str">
        <f>IF(L5="","",IF(L5&gt;=設定!$B$7,"合格","不合格"))</f>
        <v>不合格</v>
      </c>
    </row>
    <row r="6" spans="1:13" x14ac:dyDescent="0.2">
      <c r="A6" t="str">
        <f>設定!$D$6</f>
        <v>伊藤</v>
      </c>
      <c r="B6" s="5">
        <f>IF(OR($A6="",B$1=""),"",IFERROR(AVERAGEIFS(面接評価星取表!$T:$T,面接評価星取表!$B:$B,$A6,面接評価星取表!$C:$C,B$1),""))</f>
        <v>2.8571428571428572</v>
      </c>
      <c r="C6" s="5">
        <f>IF(OR($A6="",C$1=""),"",IFERROR(AVERAGEIFS(面接評価星取表!$T:$T,面接評価星取表!$B:$B,$A6,面接評価星取表!$C:$C,C$1),""))</f>
        <v>3.2857142857142856</v>
      </c>
      <c r="D6" s="5">
        <f>IF(OR($A6="",D$1=""),"",IFERROR(AVERAGEIFS(面接評価星取表!$T:$T,面接評価星取表!$B:$B,$A6,面接評価星取表!$C:$C,D$1),""))</f>
        <v>3.2857142857142856</v>
      </c>
      <c r="E6" s="5" t="str">
        <f>IF(OR($A6="",E$1=""),"",IFERROR(AVERAGEIFS(面接評価星取表!$T:$T,面接評価星取表!$B:$B,$A6,面接評価星取表!$C:$C,E$1),""))</f>
        <v/>
      </c>
      <c r="F6" s="5" t="str">
        <f>IF(OR($A6="",F$1=""),"",IFERROR(AVERAGEIFS(面接評価星取表!$T:$T,面接評価星取表!$B:$B,$A6,面接評価星取表!$C:$C,F$1),""))</f>
        <v/>
      </c>
      <c r="G6" s="5" t="str">
        <f>IF(OR($A6="",G$1=""),"",IFERROR(AVERAGEIFS(面接評価星取表!$T:$T,面接評価星取表!$B:$B,$A6,面接評価星取表!$C:$C,G$1),""))</f>
        <v/>
      </c>
      <c r="H6" s="5" t="str">
        <f>IF(OR($A6="",H$1=""),"",IFERROR(AVERAGEIFS(面接評価星取表!$T:$T,面接評価星取表!$B:$B,$A6,面接評価星取表!$C:$C,H$1),""))</f>
        <v/>
      </c>
      <c r="I6" s="5" t="str">
        <f>IF(OR($A6="",I$1=""),"",IFERROR(AVERAGEIFS(面接評価星取表!$T:$T,面接評価星取表!$B:$B,$A6,面接評価星取表!$C:$C,I$1),""))</f>
        <v/>
      </c>
      <c r="J6" s="5" t="str">
        <f>IF(OR($A6="",J$1=""),"",IFERROR(AVERAGEIFS(面接評価星取表!$T:$T,面接評価星取表!$B:$B,$A6,面接評価星取表!$C:$C,J$1),""))</f>
        <v/>
      </c>
      <c r="K6" s="5" t="str">
        <f>IF(OR($A6="",K$1=""),"",IFERROR(AVERAGEIFS(面接評価星取表!$T:$T,面接評価星取表!$B:$B,$A6,面接評価星取表!$C:$C,K$1),""))</f>
        <v/>
      </c>
      <c r="L6" s="5">
        <f>IF($A6="","",IFERROR(AVERAGEIF(面接評価星取表!$B:$B,$A6,面接評価星取表!$T:$T),""))</f>
        <v>3.1428571428571423</v>
      </c>
      <c r="M6" s="4" t="str">
        <f>IF(L6="","",IF(L6&gt;=設定!$B$7,"合格","不合格"))</f>
        <v>合格</v>
      </c>
    </row>
    <row r="7" spans="1:13" x14ac:dyDescent="0.2">
      <c r="A7" t="str">
        <f>設定!$D$7</f>
        <v>候補者6</v>
      </c>
      <c r="B7" s="5" t="str">
        <f>IF(OR($A7="",B$1=""),"",IFERROR(AVERAGEIFS(面接評価星取表!$T:$T,面接評価星取表!$B:$B,$A7,面接評価星取表!$C:$C,B$1),""))</f>
        <v/>
      </c>
      <c r="C7" s="5" t="str">
        <f>IF(OR($A7="",C$1=""),"",IFERROR(AVERAGEIFS(面接評価星取表!$T:$T,面接評価星取表!$B:$B,$A7,面接評価星取表!$C:$C,C$1),""))</f>
        <v/>
      </c>
      <c r="D7" s="5" t="str">
        <f>IF(OR($A7="",D$1=""),"",IFERROR(AVERAGEIFS(面接評価星取表!$T:$T,面接評価星取表!$B:$B,$A7,面接評価星取表!$C:$C,D$1),""))</f>
        <v/>
      </c>
      <c r="E7" s="5" t="str">
        <f>IF(OR($A7="",E$1=""),"",IFERROR(AVERAGEIFS(面接評価星取表!$T:$T,面接評価星取表!$B:$B,$A7,面接評価星取表!$C:$C,E$1),""))</f>
        <v/>
      </c>
      <c r="F7" s="5" t="str">
        <f>IF(OR($A7="",F$1=""),"",IFERROR(AVERAGEIFS(面接評価星取表!$T:$T,面接評価星取表!$B:$B,$A7,面接評価星取表!$C:$C,F$1),""))</f>
        <v/>
      </c>
      <c r="G7" s="5" t="str">
        <f>IF(OR($A7="",G$1=""),"",IFERROR(AVERAGEIFS(面接評価星取表!$T:$T,面接評価星取表!$B:$B,$A7,面接評価星取表!$C:$C,G$1),""))</f>
        <v/>
      </c>
      <c r="H7" s="5" t="str">
        <f>IF(OR($A7="",H$1=""),"",IFERROR(AVERAGEIFS(面接評価星取表!$T:$T,面接評価星取表!$B:$B,$A7,面接評価星取表!$C:$C,H$1),""))</f>
        <v/>
      </c>
      <c r="I7" s="5" t="str">
        <f>IF(OR($A7="",I$1=""),"",IFERROR(AVERAGEIFS(面接評価星取表!$T:$T,面接評価星取表!$B:$B,$A7,面接評価星取表!$C:$C,I$1),""))</f>
        <v/>
      </c>
      <c r="J7" s="5" t="str">
        <f>IF(OR($A7="",J$1=""),"",IFERROR(AVERAGEIFS(面接評価星取表!$T:$T,面接評価星取表!$B:$B,$A7,面接評価星取表!$C:$C,J$1),""))</f>
        <v/>
      </c>
      <c r="K7" s="5" t="str">
        <f>IF(OR($A7="",K$1=""),"",IFERROR(AVERAGEIFS(面接評価星取表!$T:$T,面接評価星取表!$B:$B,$A7,面接評価星取表!$C:$C,K$1),""))</f>
        <v/>
      </c>
      <c r="L7" s="5" t="str">
        <f>IF($A7="","",IFERROR(AVERAGEIF(面接評価星取表!$B:$B,$A7,面接評価星取表!$T:$T),""))</f>
        <v/>
      </c>
      <c r="M7" s="4" t="str">
        <f>IF(L7="","",IF(L7&gt;=設定!$B$7,"合格","不合格"))</f>
        <v/>
      </c>
    </row>
    <row r="8" spans="1:13" x14ac:dyDescent="0.2">
      <c r="A8" t="str">
        <f>設定!$D$8</f>
        <v>候補者7</v>
      </c>
      <c r="B8" s="5" t="str">
        <f>IF(OR($A8="",B$1=""),"",IFERROR(AVERAGEIFS(面接評価星取表!$T:$T,面接評価星取表!$B:$B,$A8,面接評価星取表!$C:$C,B$1),""))</f>
        <v/>
      </c>
      <c r="C8" s="5" t="str">
        <f>IF(OR($A8="",C$1=""),"",IFERROR(AVERAGEIFS(面接評価星取表!$T:$T,面接評価星取表!$B:$B,$A8,面接評価星取表!$C:$C,C$1),""))</f>
        <v/>
      </c>
      <c r="D8" s="5" t="str">
        <f>IF(OR($A8="",D$1=""),"",IFERROR(AVERAGEIFS(面接評価星取表!$T:$T,面接評価星取表!$B:$B,$A8,面接評価星取表!$C:$C,D$1),""))</f>
        <v/>
      </c>
      <c r="E8" s="5" t="str">
        <f>IF(OR($A8="",E$1=""),"",IFERROR(AVERAGEIFS(面接評価星取表!$T:$T,面接評価星取表!$B:$B,$A8,面接評価星取表!$C:$C,E$1),""))</f>
        <v/>
      </c>
      <c r="F8" s="5" t="str">
        <f>IF(OR($A8="",F$1=""),"",IFERROR(AVERAGEIFS(面接評価星取表!$T:$T,面接評価星取表!$B:$B,$A8,面接評価星取表!$C:$C,F$1),""))</f>
        <v/>
      </c>
      <c r="G8" s="5" t="str">
        <f>IF(OR($A8="",G$1=""),"",IFERROR(AVERAGEIFS(面接評価星取表!$T:$T,面接評価星取表!$B:$B,$A8,面接評価星取表!$C:$C,G$1),""))</f>
        <v/>
      </c>
      <c r="H8" s="5" t="str">
        <f>IF(OR($A8="",H$1=""),"",IFERROR(AVERAGEIFS(面接評価星取表!$T:$T,面接評価星取表!$B:$B,$A8,面接評価星取表!$C:$C,H$1),""))</f>
        <v/>
      </c>
      <c r="I8" s="5" t="str">
        <f>IF(OR($A8="",I$1=""),"",IFERROR(AVERAGEIFS(面接評価星取表!$T:$T,面接評価星取表!$B:$B,$A8,面接評価星取表!$C:$C,I$1),""))</f>
        <v/>
      </c>
      <c r="J8" s="5" t="str">
        <f>IF(OR($A8="",J$1=""),"",IFERROR(AVERAGEIFS(面接評価星取表!$T:$T,面接評価星取表!$B:$B,$A8,面接評価星取表!$C:$C,J$1),""))</f>
        <v/>
      </c>
      <c r="K8" s="5" t="str">
        <f>IF(OR($A8="",K$1=""),"",IFERROR(AVERAGEIFS(面接評価星取表!$T:$T,面接評価星取表!$B:$B,$A8,面接評価星取表!$C:$C,K$1),""))</f>
        <v/>
      </c>
      <c r="L8" s="5" t="str">
        <f>IF($A8="","",IFERROR(AVERAGEIF(面接評価星取表!$B:$B,$A8,面接評価星取表!$T:$T),""))</f>
        <v/>
      </c>
      <c r="M8" s="4" t="str">
        <f>IF(L8="","",IF(L8&gt;=設定!$B$7,"合格","不合格"))</f>
        <v/>
      </c>
    </row>
    <row r="9" spans="1:13" x14ac:dyDescent="0.2">
      <c r="A9" t="str">
        <f>設定!$D$9</f>
        <v>候補者8</v>
      </c>
      <c r="B9" s="5" t="str">
        <f>IF(OR($A9="",B$1=""),"",IFERROR(AVERAGEIFS(面接評価星取表!$T:$T,面接評価星取表!$B:$B,$A9,面接評価星取表!$C:$C,B$1),""))</f>
        <v/>
      </c>
      <c r="C9" s="5" t="str">
        <f>IF(OR($A9="",C$1=""),"",IFERROR(AVERAGEIFS(面接評価星取表!$T:$T,面接評価星取表!$B:$B,$A9,面接評価星取表!$C:$C,C$1),""))</f>
        <v/>
      </c>
      <c r="D9" s="5" t="str">
        <f>IF(OR($A9="",D$1=""),"",IFERROR(AVERAGEIFS(面接評価星取表!$T:$T,面接評価星取表!$B:$B,$A9,面接評価星取表!$C:$C,D$1),""))</f>
        <v/>
      </c>
      <c r="E9" s="5" t="str">
        <f>IF(OR($A9="",E$1=""),"",IFERROR(AVERAGEIFS(面接評価星取表!$T:$T,面接評価星取表!$B:$B,$A9,面接評価星取表!$C:$C,E$1),""))</f>
        <v/>
      </c>
      <c r="F9" s="5" t="str">
        <f>IF(OR($A9="",F$1=""),"",IFERROR(AVERAGEIFS(面接評価星取表!$T:$T,面接評価星取表!$B:$B,$A9,面接評価星取表!$C:$C,F$1),""))</f>
        <v/>
      </c>
      <c r="G9" s="5" t="str">
        <f>IF(OR($A9="",G$1=""),"",IFERROR(AVERAGEIFS(面接評価星取表!$T:$T,面接評価星取表!$B:$B,$A9,面接評価星取表!$C:$C,G$1),""))</f>
        <v/>
      </c>
      <c r="H9" s="5" t="str">
        <f>IF(OR($A9="",H$1=""),"",IFERROR(AVERAGEIFS(面接評価星取表!$T:$T,面接評価星取表!$B:$B,$A9,面接評価星取表!$C:$C,H$1),""))</f>
        <v/>
      </c>
      <c r="I9" s="5" t="str">
        <f>IF(OR($A9="",I$1=""),"",IFERROR(AVERAGEIFS(面接評価星取表!$T:$T,面接評価星取表!$B:$B,$A9,面接評価星取表!$C:$C,I$1),""))</f>
        <v/>
      </c>
      <c r="J9" s="5" t="str">
        <f>IF(OR($A9="",J$1=""),"",IFERROR(AVERAGEIFS(面接評価星取表!$T:$T,面接評価星取表!$B:$B,$A9,面接評価星取表!$C:$C,J$1),""))</f>
        <v/>
      </c>
      <c r="K9" s="5" t="str">
        <f>IF(OR($A9="",K$1=""),"",IFERROR(AVERAGEIFS(面接評価星取表!$T:$T,面接評価星取表!$B:$B,$A9,面接評価星取表!$C:$C,K$1),""))</f>
        <v/>
      </c>
      <c r="L9" s="5" t="str">
        <f>IF($A9="","",IFERROR(AVERAGEIF(面接評価星取表!$B:$B,$A9,面接評価星取表!$T:$T),""))</f>
        <v/>
      </c>
      <c r="M9" s="4" t="str">
        <f>IF(L9="","",IF(L9&gt;=設定!$B$7,"合格","不合格"))</f>
        <v/>
      </c>
    </row>
    <row r="10" spans="1:13" x14ac:dyDescent="0.2">
      <c r="A10" t="str">
        <f>設定!$D$10</f>
        <v>候補者9</v>
      </c>
      <c r="B10" s="5" t="str">
        <f>IF(OR($A10="",B$1=""),"",IFERROR(AVERAGEIFS(面接評価星取表!$T:$T,面接評価星取表!$B:$B,$A10,面接評価星取表!$C:$C,B$1),""))</f>
        <v/>
      </c>
      <c r="C10" s="5" t="str">
        <f>IF(OR($A10="",C$1=""),"",IFERROR(AVERAGEIFS(面接評価星取表!$T:$T,面接評価星取表!$B:$B,$A10,面接評価星取表!$C:$C,C$1),""))</f>
        <v/>
      </c>
      <c r="D10" s="5" t="str">
        <f>IF(OR($A10="",D$1=""),"",IFERROR(AVERAGEIFS(面接評価星取表!$T:$T,面接評価星取表!$B:$B,$A10,面接評価星取表!$C:$C,D$1),""))</f>
        <v/>
      </c>
      <c r="E10" s="5" t="str">
        <f>IF(OR($A10="",E$1=""),"",IFERROR(AVERAGEIFS(面接評価星取表!$T:$T,面接評価星取表!$B:$B,$A10,面接評価星取表!$C:$C,E$1),""))</f>
        <v/>
      </c>
      <c r="F10" s="5" t="str">
        <f>IF(OR($A10="",F$1=""),"",IFERROR(AVERAGEIFS(面接評価星取表!$T:$T,面接評価星取表!$B:$B,$A10,面接評価星取表!$C:$C,F$1),""))</f>
        <v/>
      </c>
      <c r="G10" s="5" t="str">
        <f>IF(OR($A10="",G$1=""),"",IFERROR(AVERAGEIFS(面接評価星取表!$T:$T,面接評価星取表!$B:$B,$A10,面接評価星取表!$C:$C,G$1),""))</f>
        <v/>
      </c>
      <c r="H10" s="5" t="str">
        <f>IF(OR($A10="",H$1=""),"",IFERROR(AVERAGEIFS(面接評価星取表!$T:$T,面接評価星取表!$B:$B,$A10,面接評価星取表!$C:$C,H$1),""))</f>
        <v/>
      </c>
      <c r="I10" s="5" t="str">
        <f>IF(OR($A10="",I$1=""),"",IFERROR(AVERAGEIFS(面接評価星取表!$T:$T,面接評価星取表!$B:$B,$A10,面接評価星取表!$C:$C,I$1),""))</f>
        <v/>
      </c>
      <c r="J10" s="5" t="str">
        <f>IF(OR($A10="",J$1=""),"",IFERROR(AVERAGEIFS(面接評価星取表!$T:$T,面接評価星取表!$B:$B,$A10,面接評価星取表!$C:$C,J$1),""))</f>
        <v/>
      </c>
      <c r="K10" s="5" t="str">
        <f>IF(OR($A10="",K$1=""),"",IFERROR(AVERAGEIFS(面接評価星取表!$T:$T,面接評価星取表!$B:$B,$A10,面接評価星取表!$C:$C,K$1),""))</f>
        <v/>
      </c>
      <c r="L10" s="5" t="str">
        <f>IF($A10="","",IFERROR(AVERAGEIF(面接評価星取表!$B:$B,$A10,面接評価星取表!$T:$T),""))</f>
        <v/>
      </c>
      <c r="M10" s="4" t="str">
        <f>IF(L10="","",IF(L10&gt;=設定!$B$7,"合格","不合格"))</f>
        <v/>
      </c>
    </row>
    <row r="11" spans="1:13" x14ac:dyDescent="0.2">
      <c r="A11" t="str">
        <f>設定!$D$11</f>
        <v>候補者10</v>
      </c>
      <c r="B11" s="5" t="str">
        <f>IF(OR($A11="",B$1=""),"",IFERROR(AVERAGEIFS(面接評価星取表!$T:$T,面接評価星取表!$B:$B,$A11,面接評価星取表!$C:$C,B$1),""))</f>
        <v/>
      </c>
      <c r="C11" s="5" t="str">
        <f>IF(OR($A11="",C$1=""),"",IFERROR(AVERAGEIFS(面接評価星取表!$T:$T,面接評価星取表!$B:$B,$A11,面接評価星取表!$C:$C,C$1),""))</f>
        <v/>
      </c>
      <c r="D11" s="5" t="str">
        <f>IF(OR($A11="",D$1=""),"",IFERROR(AVERAGEIFS(面接評価星取表!$T:$T,面接評価星取表!$B:$B,$A11,面接評価星取表!$C:$C,D$1),""))</f>
        <v/>
      </c>
      <c r="E11" s="5" t="str">
        <f>IF(OR($A11="",E$1=""),"",IFERROR(AVERAGEIFS(面接評価星取表!$T:$T,面接評価星取表!$B:$B,$A11,面接評価星取表!$C:$C,E$1),""))</f>
        <v/>
      </c>
      <c r="F11" s="5" t="str">
        <f>IF(OR($A11="",F$1=""),"",IFERROR(AVERAGEIFS(面接評価星取表!$T:$T,面接評価星取表!$B:$B,$A11,面接評価星取表!$C:$C,F$1),""))</f>
        <v/>
      </c>
      <c r="G11" s="5" t="str">
        <f>IF(OR($A11="",G$1=""),"",IFERROR(AVERAGEIFS(面接評価星取表!$T:$T,面接評価星取表!$B:$B,$A11,面接評価星取表!$C:$C,G$1),""))</f>
        <v/>
      </c>
      <c r="H11" s="5" t="str">
        <f>IF(OR($A11="",H$1=""),"",IFERROR(AVERAGEIFS(面接評価星取表!$T:$T,面接評価星取表!$B:$B,$A11,面接評価星取表!$C:$C,H$1),""))</f>
        <v/>
      </c>
      <c r="I11" s="5" t="str">
        <f>IF(OR($A11="",I$1=""),"",IFERROR(AVERAGEIFS(面接評価星取表!$T:$T,面接評価星取表!$B:$B,$A11,面接評価星取表!$C:$C,I$1),""))</f>
        <v/>
      </c>
      <c r="J11" s="5" t="str">
        <f>IF(OR($A11="",J$1=""),"",IFERROR(AVERAGEIFS(面接評価星取表!$T:$T,面接評価星取表!$B:$B,$A11,面接評価星取表!$C:$C,J$1),""))</f>
        <v/>
      </c>
      <c r="K11" s="5" t="str">
        <f>IF(OR($A11="",K$1=""),"",IFERROR(AVERAGEIFS(面接評価星取表!$T:$T,面接評価星取表!$B:$B,$A11,面接評価星取表!$C:$C,K$1),""))</f>
        <v/>
      </c>
      <c r="L11" s="5" t="str">
        <f>IF($A11="","",IFERROR(AVERAGEIF(面接評価星取表!$B:$B,$A11,面接評価星取表!$T:$T),""))</f>
        <v/>
      </c>
      <c r="M11" s="4" t="str">
        <f>IF(L11="","",IF(L11&gt;=設定!$B$7,"合格","不合格"))</f>
        <v/>
      </c>
    </row>
    <row r="12" spans="1:13" x14ac:dyDescent="0.2">
      <c r="A12">
        <f>設定!$D$12</f>
        <v>0</v>
      </c>
      <c r="B12" s="4" t="str">
        <f>IF(OR($A12="",B$1=""),"",IFERROR(AVERAGEIFS(面接評価星取表!$T:$T,面接評価星取表!$B:$B,$A12,面接評価星取表!$C:$C,B$1),""))</f>
        <v/>
      </c>
      <c r="C12" s="4" t="str">
        <f>IF(OR($A12="",C$1=""),"",IFERROR(AVERAGEIFS(面接評価星取表!$T:$T,面接評価星取表!$B:$B,$A12,面接評価星取表!$C:$C,C$1),""))</f>
        <v/>
      </c>
      <c r="D12" s="4" t="str">
        <f>IF(OR($A12="",D$1=""),"",IFERROR(AVERAGEIFS(面接評価星取表!$T:$T,面接評価星取表!$B:$B,$A12,面接評価星取表!$C:$C,D$1),""))</f>
        <v/>
      </c>
      <c r="E12" s="4" t="str">
        <f>IF(OR($A12="",E$1=""),"",IFERROR(AVERAGEIFS(面接評価星取表!$T:$T,面接評価星取表!$B:$B,$A12,面接評価星取表!$C:$C,E$1),""))</f>
        <v/>
      </c>
      <c r="F12" s="4" t="str">
        <f>IF(OR($A12="",F$1=""),"",IFERROR(AVERAGEIFS(面接評価星取表!$T:$T,面接評価星取表!$B:$B,$A12,面接評価星取表!$C:$C,F$1),""))</f>
        <v/>
      </c>
      <c r="G12" s="4" t="str">
        <f>IF(OR($A12="",G$1=""),"",IFERROR(AVERAGEIFS(面接評価星取表!$T:$T,面接評価星取表!$B:$B,$A12,面接評価星取表!$C:$C,G$1),""))</f>
        <v/>
      </c>
      <c r="H12" s="4" t="str">
        <f>IF(OR($A12="",H$1=""),"",IFERROR(AVERAGEIFS(面接評価星取表!$T:$T,面接評価星取表!$B:$B,$A12,面接評価星取表!$C:$C,H$1),""))</f>
        <v/>
      </c>
      <c r="I12" s="4" t="str">
        <f>IF(OR($A12="",I$1=""),"",IFERROR(AVERAGEIFS(面接評価星取表!$T:$T,面接評価星取表!$B:$B,$A12,面接評価星取表!$C:$C,I$1),""))</f>
        <v/>
      </c>
      <c r="J12" s="4" t="str">
        <f>IF(OR($A12="",J$1=""),"",IFERROR(AVERAGEIFS(面接評価星取表!$T:$T,面接評価星取表!$B:$B,$A12,面接評価星取表!$C:$C,J$1),""))</f>
        <v/>
      </c>
      <c r="K12" s="4" t="str">
        <f>IF(OR($A12="",K$1=""),"",IFERROR(AVERAGEIFS(面接評価星取表!$T:$T,面接評価星取表!$B:$B,$A12,面接評価星取表!$C:$C,K$1),""))</f>
        <v/>
      </c>
      <c r="L12" s="4" t="str">
        <f>IF($A12="","",IFERROR(AVERAGEIF(面接評価星取表!$B:$B,$A12,面接評価星取表!$T:$T),""))</f>
        <v/>
      </c>
      <c r="M12" s="4" t="str">
        <f>IF(L12="","",IF(L12&gt;=設定!$B$7,"合格","不合格"))</f>
        <v/>
      </c>
    </row>
    <row r="13" spans="1:13" x14ac:dyDescent="0.2">
      <c r="A13">
        <f>設定!$D$13</f>
        <v>0</v>
      </c>
      <c r="B13" s="4" t="str">
        <f>IF(OR($A13="",B$1=""),"",IFERROR(AVERAGEIFS(面接評価星取表!$T:$T,面接評価星取表!$B:$B,$A13,面接評価星取表!$C:$C,B$1),""))</f>
        <v/>
      </c>
      <c r="C13" s="4" t="str">
        <f>IF(OR($A13="",C$1=""),"",IFERROR(AVERAGEIFS(面接評価星取表!$T:$T,面接評価星取表!$B:$B,$A13,面接評価星取表!$C:$C,C$1),""))</f>
        <v/>
      </c>
      <c r="D13" s="4" t="str">
        <f>IF(OR($A13="",D$1=""),"",IFERROR(AVERAGEIFS(面接評価星取表!$T:$T,面接評価星取表!$B:$B,$A13,面接評価星取表!$C:$C,D$1),""))</f>
        <v/>
      </c>
      <c r="E13" s="4" t="str">
        <f>IF(OR($A13="",E$1=""),"",IFERROR(AVERAGEIFS(面接評価星取表!$T:$T,面接評価星取表!$B:$B,$A13,面接評価星取表!$C:$C,E$1),""))</f>
        <v/>
      </c>
      <c r="F13" s="4" t="str">
        <f>IF(OR($A13="",F$1=""),"",IFERROR(AVERAGEIFS(面接評価星取表!$T:$T,面接評価星取表!$B:$B,$A13,面接評価星取表!$C:$C,F$1),""))</f>
        <v/>
      </c>
      <c r="G13" s="4" t="str">
        <f>IF(OR($A13="",G$1=""),"",IFERROR(AVERAGEIFS(面接評価星取表!$T:$T,面接評価星取表!$B:$B,$A13,面接評価星取表!$C:$C,G$1),""))</f>
        <v/>
      </c>
      <c r="H13" s="4" t="str">
        <f>IF(OR($A13="",H$1=""),"",IFERROR(AVERAGEIFS(面接評価星取表!$T:$T,面接評価星取表!$B:$B,$A13,面接評価星取表!$C:$C,H$1),""))</f>
        <v/>
      </c>
      <c r="I13" s="4" t="str">
        <f>IF(OR($A13="",I$1=""),"",IFERROR(AVERAGEIFS(面接評価星取表!$T:$T,面接評価星取表!$B:$B,$A13,面接評価星取表!$C:$C,I$1),""))</f>
        <v/>
      </c>
      <c r="J13" s="4" t="str">
        <f>IF(OR($A13="",J$1=""),"",IFERROR(AVERAGEIFS(面接評価星取表!$T:$T,面接評価星取表!$B:$B,$A13,面接評価星取表!$C:$C,J$1),""))</f>
        <v/>
      </c>
      <c r="K13" s="4" t="str">
        <f>IF(OR($A13="",K$1=""),"",IFERROR(AVERAGEIFS(面接評価星取表!$T:$T,面接評価星取表!$B:$B,$A13,面接評価星取表!$C:$C,K$1),""))</f>
        <v/>
      </c>
      <c r="L13" s="4" t="str">
        <f>IF($A13="","",IFERROR(AVERAGEIF(面接評価星取表!$B:$B,$A13,面接評価星取表!$T:$T),""))</f>
        <v/>
      </c>
      <c r="M13" s="4" t="str">
        <f>IF(L13="","",IF(L13&gt;=設定!$B$7,"合格","不合格"))</f>
        <v/>
      </c>
    </row>
    <row r="14" spans="1:13" x14ac:dyDescent="0.2">
      <c r="A14">
        <f>設定!$D$14</f>
        <v>0</v>
      </c>
      <c r="B14" s="4" t="str">
        <f>IF(OR($A14="",B$1=""),"",IFERROR(AVERAGEIFS(面接評価星取表!$T:$T,面接評価星取表!$B:$B,$A14,面接評価星取表!$C:$C,B$1),""))</f>
        <v/>
      </c>
      <c r="C14" s="4" t="str">
        <f>IF(OR($A14="",C$1=""),"",IFERROR(AVERAGEIFS(面接評価星取表!$T:$T,面接評価星取表!$B:$B,$A14,面接評価星取表!$C:$C,C$1),""))</f>
        <v/>
      </c>
      <c r="D14" s="4" t="str">
        <f>IF(OR($A14="",D$1=""),"",IFERROR(AVERAGEIFS(面接評価星取表!$T:$T,面接評価星取表!$B:$B,$A14,面接評価星取表!$C:$C,D$1),""))</f>
        <v/>
      </c>
      <c r="E14" s="4" t="str">
        <f>IF(OR($A14="",E$1=""),"",IFERROR(AVERAGEIFS(面接評価星取表!$T:$T,面接評価星取表!$B:$B,$A14,面接評価星取表!$C:$C,E$1),""))</f>
        <v/>
      </c>
      <c r="F14" s="4" t="str">
        <f>IF(OR($A14="",F$1=""),"",IFERROR(AVERAGEIFS(面接評価星取表!$T:$T,面接評価星取表!$B:$B,$A14,面接評価星取表!$C:$C,F$1),""))</f>
        <v/>
      </c>
      <c r="G14" s="4" t="str">
        <f>IF(OR($A14="",G$1=""),"",IFERROR(AVERAGEIFS(面接評価星取表!$T:$T,面接評価星取表!$B:$B,$A14,面接評価星取表!$C:$C,G$1),""))</f>
        <v/>
      </c>
      <c r="H14" s="4" t="str">
        <f>IF(OR($A14="",H$1=""),"",IFERROR(AVERAGEIFS(面接評価星取表!$T:$T,面接評価星取表!$B:$B,$A14,面接評価星取表!$C:$C,H$1),""))</f>
        <v/>
      </c>
      <c r="I14" s="4" t="str">
        <f>IF(OR($A14="",I$1=""),"",IFERROR(AVERAGEIFS(面接評価星取表!$T:$T,面接評価星取表!$B:$B,$A14,面接評価星取表!$C:$C,I$1),""))</f>
        <v/>
      </c>
      <c r="J14" s="4" t="str">
        <f>IF(OR($A14="",J$1=""),"",IFERROR(AVERAGEIFS(面接評価星取表!$T:$T,面接評価星取表!$B:$B,$A14,面接評価星取表!$C:$C,J$1),""))</f>
        <v/>
      </c>
      <c r="K14" s="4" t="str">
        <f>IF(OR($A14="",K$1=""),"",IFERROR(AVERAGEIFS(面接評価星取表!$T:$T,面接評価星取表!$B:$B,$A14,面接評価星取表!$C:$C,K$1),""))</f>
        <v/>
      </c>
      <c r="L14" s="4" t="str">
        <f>IF($A14="","",IFERROR(AVERAGEIF(面接評価星取表!$B:$B,$A14,面接評価星取表!$T:$T),""))</f>
        <v/>
      </c>
      <c r="M14" s="4" t="str">
        <f>IF(L14="","",IF(L14&gt;=設定!$B$7,"合格","不合格"))</f>
        <v/>
      </c>
    </row>
    <row r="15" spans="1:13" x14ac:dyDescent="0.2">
      <c r="A15">
        <f>設定!$D$15</f>
        <v>0</v>
      </c>
      <c r="B15" s="4" t="str">
        <f>IF(OR($A15="",B$1=""),"",IFERROR(AVERAGEIFS(面接評価星取表!$T:$T,面接評価星取表!$B:$B,$A15,面接評価星取表!$C:$C,B$1),""))</f>
        <v/>
      </c>
      <c r="C15" s="4" t="str">
        <f>IF(OR($A15="",C$1=""),"",IFERROR(AVERAGEIFS(面接評価星取表!$T:$T,面接評価星取表!$B:$B,$A15,面接評価星取表!$C:$C,C$1),""))</f>
        <v/>
      </c>
      <c r="D15" s="4" t="str">
        <f>IF(OR($A15="",D$1=""),"",IFERROR(AVERAGEIFS(面接評価星取表!$T:$T,面接評価星取表!$B:$B,$A15,面接評価星取表!$C:$C,D$1),""))</f>
        <v/>
      </c>
      <c r="E15" s="4" t="str">
        <f>IF(OR($A15="",E$1=""),"",IFERROR(AVERAGEIFS(面接評価星取表!$T:$T,面接評価星取表!$B:$B,$A15,面接評価星取表!$C:$C,E$1),""))</f>
        <v/>
      </c>
      <c r="F15" s="4" t="str">
        <f>IF(OR($A15="",F$1=""),"",IFERROR(AVERAGEIFS(面接評価星取表!$T:$T,面接評価星取表!$B:$B,$A15,面接評価星取表!$C:$C,F$1),""))</f>
        <v/>
      </c>
      <c r="G15" s="4" t="str">
        <f>IF(OR($A15="",G$1=""),"",IFERROR(AVERAGEIFS(面接評価星取表!$T:$T,面接評価星取表!$B:$B,$A15,面接評価星取表!$C:$C,G$1),""))</f>
        <v/>
      </c>
      <c r="H15" s="4" t="str">
        <f>IF(OR($A15="",H$1=""),"",IFERROR(AVERAGEIFS(面接評価星取表!$T:$T,面接評価星取表!$B:$B,$A15,面接評価星取表!$C:$C,H$1),""))</f>
        <v/>
      </c>
      <c r="I15" s="4" t="str">
        <f>IF(OR($A15="",I$1=""),"",IFERROR(AVERAGEIFS(面接評価星取表!$T:$T,面接評価星取表!$B:$B,$A15,面接評価星取表!$C:$C,I$1),""))</f>
        <v/>
      </c>
      <c r="J15" s="4" t="str">
        <f>IF(OR($A15="",J$1=""),"",IFERROR(AVERAGEIFS(面接評価星取表!$T:$T,面接評価星取表!$B:$B,$A15,面接評価星取表!$C:$C,J$1),""))</f>
        <v/>
      </c>
      <c r="K15" s="4" t="str">
        <f>IF(OR($A15="",K$1=""),"",IFERROR(AVERAGEIFS(面接評価星取表!$T:$T,面接評価星取表!$B:$B,$A15,面接評価星取表!$C:$C,K$1),""))</f>
        <v/>
      </c>
      <c r="L15" s="4" t="str">
        <f>IF($A15="","",IFERROR(AVERAGEIF(面接評価星取表!$B:$B,$A15,面接評価星取表!$T:$T),""))</f>
        <v/>
      </c>
      <c r="M15" s="4" t="str">
        <f>IF(L15="","",IF(L15&gt;=設定!$B$7,"合格","不合格"))</f>
        <v/>
      </c>
    </row>
    <row r="16" spans="1:13" x14ac:dyDescent="0.2">
      <c r="A16">
        <f>設定!$D$16</f>
        <v>0</v>
      </c>
      <c r="B16" s="4" t="str">
        <f>IF(OR($A16="",B$1=""),"",IFERROR(AVERAGEIFS(面接評価星取表!$T:$T,面接評価星取表!$B:$B,$A16,面接評価星取表!$C:$C,B$1),""))</f>
        <v/>
      </c>
      <c r="C16" s="4" t="str">
        <f>IF(OR($A16="",C$1=""),"",IFERROR(AVERAGEIFS(面接評価星取表!$T:$T,面接評価星取表!$B:$B,$A16,面接評価星取表!$C:$C,C$1),""))</f>
        <v/>
      </c>
      <c r="D16" s="4" t="str">
        <f>IF(OR($A16="",D$1=""),"",IFERROR(AVERAGEIFS(面接評価星取表!$T:$T,面接評価星取表!$B:$B,$A16,面接評価星取表!$C:$C,D$1),""))</f>
        <v/>
      </c>
      <c r="E16" s="4" t="str">
        <f>IF(OR($A16="",E$1=""),"",IFERROR(AVERAGEIFS(面接評価星取表!$T:$T,面接評価星取表!$B:$B,$A16,面接評価星取表!$C:$C,E$1),""))</f>
        <v/>
      </c>
      <c r="F16" s="4" t="str">
        <f>IF(OR($A16="",F$1=""),"",IFERROR(AVERAGEIFS(面接評価星取表!$T:$T,面接評価星取表!$B:$B,$A16,面接評価星取表!$C:$C,F$1),""))</f>
        <v/>
      </c>
      <c r="G16" s="4" t="str">
        <f>IF(OR($A16="",G$1=""),"",IFERROR(AVERAGEIFS(面接評価星取表!$T:$T,面接評価星取表!$B:$B,$A16,面接評価星取表!$C:$C,G$1),""))</f>
        <v/>
      </c>
      <c r="H16" s="4" t="str">
        <f>IF(OR($A16="",H$1=""),"",IFERROR(AVERAGEIFS(面接評価星取表!$T:$T,面接評価星取表!$B:$B,$A16,面接評価星取表!$C:$C,H$1),""))</f>
        <v/>
      </c>
      <c r="I16" s="4" t="str">
        <f>IF(OR($A16="",I$1=""),"",IFERROR(AVERAGEIFS(面接評価星取表!$T:$T,面接評価星取表!$B:$B,$A16,面接評価星取表!$C:$C,I$1),""))</f>
        <v/>
      </c>
      <c r="J16" s="4" t="str">
        <f>IF(OR($A16="",J$1=""),"",IFERROR(AVERAGEIFS(面接評価星取表!$T:$T,面接評価星取表!$B:$B,$A16,面接評価星取表!$C:$C,J$1),""))</f>
        <v/>
      </c>
      <c r="K16" s="4" t="str">
        <f>IF(OR($A16="",K$1=""),"",IFERROR(AVERAGEIFS(面接評価星取表!$T:$T,面接評価星取表!$B:$B,$A16,面接評価星取表!$C:$C,K$1),""))</f>
        <v/>
      </c>
      <c r="L16" s="4" t="str">
        <f>IF($A16="","",IFERROR(AVERAGEIF(面接評価星取表!$B:$B,$A16,面接評価星取表!$T:$T),""))</f>
        <v/>
      </c>
      <c r="M16" s="4" t="str">
        <f>IF(L16="","",IF(L16&gt;=設定!$B$7,"合格","不合格"))</f>
        <v/>
      </c>
    </row>
    <row r="17" spans="1:13" x14ac:dyDescent="0.2">
      <c r="A17">
        <f>設定!$D$17</f>
        <v>0</v>
      </c>
      <c r="B17" s="4" t="str">
        <f>IF(OR($A17="",B$1=""),"",IFERROR(AVERAGEIFS(面接評価星取表!$T:$T,面接評価星取表!$B:$B,$A17,面接評価星取表!$C:$C,B$1),""))</f>
        <v/>
      </c>
      <c r="C17" s="4" t="str">
        <f>IF(OR($A17="",C$1=""),"",IFERROR(AVERAGEIFS(面接評価星取表!$T:$T,面接評価星取表!$B:$B,$A17,面接評価星取表!$C:$C,C$1),""))</f>
        <v/>
      </c>
      <c r="D17" s="4" t="str">
        <f>IF(OR($A17="",D$1=""),"",IFERROR(AVERAGEIFS(面接評価星取表!$T:$T,面接評価星取表!$B:$B,$A17,面接評価星取表!$C:$C,D$1),""))</f>
        <v/>
      </c>
      <c r="E17" s="4" t="str">
        <f>IF(OR($A17="",E$1=""),"",IFERROR(AVERAGEIFS(面接評価星取表!$T:$T,面接評価星取表!$B:$B,$A17,面接評価星取表!$C:$C,E$1),""))</f>
        <v/>
      </c>
      <c r="F17" s="4" t="str">
        <f>IF(OR($A17="",F$1=""),"",IFERROR(AVERAGEIFS(面接評価星取表!$T:$T,面接評価星取表!$B:$B,$A17,面接評価星取表!$C:$C,F$1),""))</f>
        <v/>
      </c>
      <c r="G17" s="4" t="str">
        <f>IF(OR($A17="",G$1=""),"",IFERROR(AVERAGEIFS(面接評価星取表!$T:$T,面接評価星取表!$B:$B,$A17,面接評価星取表!$C:$C,G$1),""))</f>
        <v/>
      </c>
      <c r="H17" s="4" t="str">
        <f>IF(OR($A17="",H$1=""),"",IFERROR(AVERAGEIFS(面接評価星取表!$T:$T,面接評価星取表!$B:$B,$A17,面接評価星取表!$C:$C,H$1),""))</f>
        <v/>
      </c>
      <c r="I17" s="4" t="str">
        <f>IF(OR($A17="",I$1=""),"",IFERROR(AVERAGEIFS(面接評価星取表!$T:$T,面接評価星取表!$B:$B,$A17,面接評価星取表!$C:$C,I$1),""))</f>
        <v/>
      </c>
      <c r="J17" s="4" t="str">
        <f>IF(OR($A17="",J$1=""),"",IFERROR(AVERAGEIFS(面接評価星取表!$T:$T,面接評価星取表!$B:$B,$A17,面接評価星取表!$C:$C,J$1),""))</f>
        <v/>
      </c>
      <c r="K17" s="4" t="str">
        <f>IF(OR($A17="",K$1=""),"",IFERROR(AVERAGEIFS(面接評価星取表!$T:$T,面接評価星取表!$B:$B,$A17,面接評価星取表!$C:$C,K$1),""))</f>
        <v/>
      </c>
      <c r="L17" s="4" t="str">
        <f>IF($A17="","",IFERROR(AVERAGEIF(面接評価星取表!$B:$B,$A17,面接評価星取表!$T:$T),""))</f>
        <v/>
      </c>
      <c r="M17" s="4" t="str">
        <f>IF(L17="","",IF(L17&gt;=設定!$B$7,"合格","不合格"))</f>
        <v/>
      </c>
    </row>
    <row r="18" spans="1:13" x14ac:dyDescent="0.2">
      <c r="A18">
        <f>設定!$D$18</f>
        <v>0</v>
      </c>
      <c r="B18" s="4" t="str">
        <f>IF(OR($A18="",B$1=""),"",IFERROR(AVERAGEIFS(面接評価星取表!$T:$T,面接評価星取表!$B:$B,$A18,面接評価星取表!$C:$C,B$1),""))</f>
        <v/>
      </c>
      <c r="C18" s="4" t="str">
        <f>IF(OR($A18="",C$1=""),"",IFERROR(AVERAGEIFS(面接評価星取表!$T:$T,面接評価星取表!$B:$B,$A18,面接評価星取表!$C:$C,C$1),""))</f>
        <v/>
      </c>
      <c r="D18" s="4" t="str">
        <f>IF(OR($A18="",D$1=""),"",IFERROR(AVERAGEIFS(面接評価星取表!$T:$T,面接評価星取表!$B:$B,$A18,面接評価星取表!$C:$C,D$1),""))</f>
        <v/>
      </c>
      <c r="E18" s="4" t="str">
        <f>IF(OR($A18="",E$1=""),"",IFERROR(AVERAGEIFS(面接評価星取表!$T:$T,面接評価星取表!$B:$B,$A18,面接評価星取表!$C:$C,E$1),""))</f>
        <v/>
      </c>
      <c r="F18" s="4" t="str">
        <f>IF(OR($A18="",F$1=""),"",IFERROR(AVERAGEIFS(面接評価星取表!$T:$T,面接評価星取表!$B:$B,$A18,面接評価星取表!$C:$C,F$1),""))</f>
        <v/>
      </c>
      <c r="G18" s="4" t="str">
        <f>IF(OR($A18="",G$1=""),"",IFERROR(AVERAGEIFS(面接評価星取表!$T:$T,面接評価星取表!$B:$B,$A18,面接評価星取表!$C:$C,G$1),""))</f>
        <v/>
      </c>
      <c r="H18" s="4" t="str">
        <f>IF(OR($A18="",H$1=""),"",IFERROR(AVERAGEIFS(面接評価星取表!$T:$T,面接評価星取表!$B:$B,$A18,面接評価星取表!$C:$C,H$1),""))</f>
        <v/>
      </c>
      <c r="I18" s="4" t="str">
        <f>IF(OR($A18="",I$1=""),"",IFERROR(AVERAGEIFS(面接評価星取表!$T:$T,面接評価星取表!$B:$B,$A18,面接評価星取表!$C:$C,I$1),""))</f>
        <v/>
      </c>
      <c r="J18" s="4" t="str">
        <f>IF(OR($A18="",J$1=""),"",IFERROR(AVERAGEIFS(面接評価星取表!$T:$T,面接評価星取表!$B:$B,$A18,面接評価星取表!$C:$C,J$1),""))</f>
        <v/>
      </c>
      <c r="K18" s="4" t="str">
        <f>IF(OR($A18="",K$1=""),"",IFERROR(AVERAGEIFS(面接評価星取表!$T:$T,面接評価星取表!$B:$B,$A18,面接評価星取表!$C:$C,K$1),""))</f>
        <v/>
      </c>
      <c r="L18" s="4" t="str">
        <f>IF($A18="","",IFERROR(AVERAGEIF(面接評価星取表!$B:$B,$A18,面接評価星取表!$T:$T),""))</f>
        <v/>
      </c>
      <c r="M18" s="4" t="str">
        <f>IF(L18="","",IF(L18&gt;=設定!$B$7,"合格","不合格"))</f>
        <v/>
      </c>
    </row>
    <row r="19" spans="1:13" x14ac:dyDescent="0.2">
      <c r="A19">
        <f>設定!$D$19</f>
        <v>0</v>
      </c>
      <c r="B19" s="4" t="str">
        <f>IF(OR($A19="",B$1=""),"",IFERROR(AVERAGEIFS(面接評価星取表!$T:$T,面接評価星取表!$B:$B,$A19,面接評価星取表!$C:$C,B$1),""))</f>
        <v/>
      </c>
      <c r="C19" s="4" t="str">
        <f>IF(OR($A19="",C$1=""),"",IFERROR(AVERAGEIFS(面接評価星取表!$T:$T,面接評価星取表!$B:$B,$A19,面接評価星取表!$C:$C,C$1),""))</f>
        <v/>
      </c>
      <c r="D19" s="4" t="str">
        <f>IF(OR($A19="",D$1=""),"",IFERROR(AVERAGEIFS(面接評価星取表!$T:$T,面接評価星取表!$B:$B,$A19,面接評価星取表!$C:$C,D$1),""))</f>
        <v/>
      </c>
      <c r="E19" s="4" t="str">
        <f>IF(OR($A19="",E$1=""),"",IFERROR(AVERAGEIFS(面接評価星取表!$T:$T,面接評価星取表!$B:$B,$A19,面接評価星取表!$C:$C,E$1),""))</f>
        <v/>
      </c>
      <c r="F19" s="4" t="str">
        <f>IF(OR($A19="",F$1=""),"",IFERROR(AVERAGEIFS(面接評価星取表!$T:$T,面接評価星取表!$B:$B,$A19,面接評価星取表!$C:$C,F$1),""))</f>
        <v/>
      </c>
      <c r="G19" s="4" t="str">
        <f>IF(OR($A19="",G$1=""),"",IFERROR(AVERAGEIFS(面接評価星取表!$T:$T,面接評価星取表!$B:$B,$A19,面接評価星取表!$C:$C,G$1),""))</f>
        <v/>
      </c>
      <c r="H19" s="4" t="str">
        <f>IF(OR($A19="",H$1=""),"",IFERROR(AVERAGEIFS(面接評価星取表!$T:$T,面接評価星取表!$B:$B,$A19,面接評価星取表!$C:$C,H$1),""))</f>
        <v/>
      </c>
      <c r="I19" s="4" t="str">
        <f>IF(OR($A19="",I$1=""),"",IFERROR(AVERAGEIFS(面接評価星取表!$T:$T,面接評価星取表!$B:$B,$A19,面接評価星取表!$C:$C,I$1),""))</f>
        <v/>
      </c>
      <c r="J19" s="4" t="str">
        <f>IF(OR($A19="",J$1=""),"",IFERROR(AVERAGEIFS(面接評価星取表!$T:$T,面接評価星取表!$B:$B,$A19,面接評価星取表!$C:$C,J$1),""))</f>
        <v/>
      </c>
      <c r="K19" s="4" t="str">
        <f>IF(OR($A19="",K$1=""),"",IFERROR(AVERAGEIFS(面接評価星取表!$T:$T,面接評価星取表!$B:$B,$A19,面接評価星取表!$C:$C,K$1),""))</f>
        <v/>
      </c>
      <c r="L19" s="4" t="str">
        <f>IF($A19="","",IFERROR(AVERAGEIF(面接評価星取表!$B:$B,$A19,面接評価星取表!$T:$T),""))</f>
        <v/>
      </c>
      <c r="M19" s="4" t="str">
        <f>IF(L19="","",IF(L19&gt;=設定!$B$7,"合格","不合格"))</f>
        <v/>
      </c>
    </row>
    <row r="20" spans="1:13" x14ac:dyDescent="0.2">
      <c r="A20">
        <f>設定!$D$20</f>
        <v>0</v>
      </c>
      <c r="B20" s="4" t="str">
        <f>IF(OR($A20="",B$1=""),"",IFERROR(AVERAGEIFS(面接評価星取表!$T:$T,面接評価星取表!$B:$B,$A20,面接評価星取表!$C:$C,B$1),""))</f>
        <v/>
      </c>
      <c r="C20" s="4" t="str">
        <f>IF(OR($A20="",C$1=""),"",IFERROR(AVERAGEIFS(面接評価星取表!$T:$T,面接評価星取表!$B:$B,$A20,面接評価星取表!$C:$C,C$1),""))</f>
        <v/>
      </c>
      <c r="D20" s="4" t="str">
        <f>IF(OR($A20="",D$1=""),"",IFERROR(AVERAGEIFS(面接評価星取表!$T:$T,面接評価星取表!$B:$B,$A20,面接評価星取表!$C:$C,D$1),""))</f>
        <v/>
      </c>
      <c r="E20" s="4" t="str">
        <f>IF(OR($A20="",E$1=""),"",IFERROR(AVERAGEIFS(面接評価星取表!$T:$T,面接評価星取表!$B:$B,$A20,面接評価星取表!$C:$C,E$1),""))</f>
        <v/>
      </c>
      <c r="F20" s="4" t="str">
        <f>IF(OR($A20="",F$1=""),"",IFERROR(AVERAGEIFS(面接評価星取表!$T:$T,面接評価星取表!$B:$B,$A20,面接評価星取表!$C:$C,F$1),""))</f>
        <v/>
      </c>
      <c r="G20" s="4" t="str">
        <f>IF(OR($A20="",G$1=""),"",IFERROR(AVERAGEIFS(面接評価星取表!$T:$T,面接評価星取表!$B:$B,$A20,面接評価星取表!$C:$C,G$1),""))</f>
        <v/>
      </c>
      <c r="H20" s="4" t="str">
        <f>IF(OR($A20="",H$1=""),"",IFERROR(AVERAGEIFS(面接評価星取表!$T:$T,面接評価星取表!$B:$B,$A20,面接評価星取表!$C:$C,H$1),""))</f>
        <v/>
      </c>
      <c r="I20" s="4" t="str">
        <f>IF(OR($A20="",I$1=""),"",IFERROR(AVERAGEIFS(面接評価星取表!$T:$T,面接評価星取表!$B:$B,$A20,面接評価星取表!$C:$C,I$1),""))</f>
        <v/>
      </c>
      <c r="J20" s="4" t="str">
        <f>IF(OR($A20="",J$1=""),"",IFERROR(AVERAGEIFS(面接評価星取表!$T:$T,面接評価星取表!$B:$B,$A20,面接評価星取表!$C:$C,J$1),""))</f>
        <v/>
      </c>
      <c r="K20" s="4" t="str">
        <f>IF(OR($A20="",K$1=""),"",IFERROR(AVERAGEIFS(面接評価星取表!$T:$T,面接評価星取表!$B:$B,$A20,面接評価星取表!$C:$C,K$1),""))</f>
        <v/>
      </c>
      <c r="L20" s="4" t="str">
        <f>IF($A20="","",IFERROR(AVERAGEIF(面接評価星取表!$B:$B,$A20,面接評価星取表!$T:$T),""))</f>
        <v/>
      </c>
      <c r="M20" s="4" t="str">
        <f>IF(L20="","",IF(L20&gt;=設定!$B$7,"合格","不合格"))</f>
        <v/>
      </c>
    </row>
    <row r="21" spans="1:13" x14ac:dyDescent="0.2">
      <c r="A21">
        <f>設定!$D$21</f>
        <v>0</v>
      </c>
      <c r="B21" s="4" t="str">
        <f>IF(OR($A21="",B$1=""),"",IFERROR(AVERAGEIFS(面接評価星取表!$T:$T,面接評価星取表!$B:$B,$A21,面接評価星取表!$C:$C,B$1),""))</f>
        <v/>
      </c>
      <c r="C21" s="4" t="str">
        <f>IF(OR($A21="",C$1=""),"",IFERROR(AVERAGEIFS(面接評価星取表!$T:$T,面接評価星取表!$B:$B,$A21,面接評価星取表!$C:$C,C$1),""))</f>
        <v/>
      </c>
      <c r="D21" s="4" t="str">
        <f>IF(OR($A21="",D$1=""),"",IFERROR(AVERAGEIFS(面接評価星取表!$T:$T,面接評価星取表!$B:$B,$A21,面接評価星取表!$C:$C,D$1),""))</f>
        <v/>
      </c>
      <c r="E21" s="4" t="str">
        <f>IF(OR($A21="",E$1=""),"",IFERROR(AVERAGEIFS(面接評価星取表!$T:$T,面接評価星取表!$B:$B,$A21,面接評価星取表!$C:$C,E$1),""))</f>
        <v/>
      </c>
      <c r="F21" s="4" t="str">
        <f>IF(OR($A21="",F$1=""),"",IFERROR(AVERAGEIFS(面接評価星取表!$T:$T,面接評価星取表!$B:$B,$A21,面接評価星取表!$C:$C,F$1),""))</f>
        <v/>
      </c>
      <c r="G21" s="4" t="str">
        <f>IF(OR($A21="",G$1=""),"",IFERROR(AVERAGEIFS(面接評価星取表!$T:$T,面接評価星取表!$B:$B,$A21,面接評価星取表!$C:$C,G$1),""))</f>
        <v/>
      </c>
      <c r="H21" s="4" t="str">
        <f>IF(OR($A21="",H$1=""),"",IFERROR(AVERAGEIFS(面接評価星取表!$T:$T,面接評価星取表!$B:$B,$A21,面接評価星取表!$C:$C,H$1),""))</f>
        <v/>
      </c>
      <c r="I21" s="4" t="str">
        <f>IF(OR($A21="",I$1=""),"",IFERROR(AVERAGEIFS(面接評価星取表!$T:$T,面接評価星取表!$B:$B,$A21,面接評価星取表!$C:$C,I$1),""))</f>
        <v/>
      </c>
      <c r="J21" s="4" t="str">
        <f>IF(OR($A21="",J$1=""),"",IFERROR(AVERAGEIFS(面接評価星取表!$T:$T,面接評価星取表!$B:$B,$A21,面接評価星取表!$C:$C,J$1),""))</f>
        <v/>
      </c>
      <c r="K21" s="4" t="str">
        <f>IF(OR($A21="",K$1=""),"",IFERROR(AVERAGEIFS(面接評価星取表!$T:$T,面接評価星取表!$B:$B,$A21,面接評価星取表!$C:$C,K$1),""))</f>
        <v/>
      </c>
      <c r="L21" s="4" t="str">
        <f>IF($A21="","",IFERROR(AVERAGEIF(面接評価星取表!$B:$B,$A21,面接評価星取表!$T:$T),""))</f>
        <v/>
      </c>
      <c r="M21" s="4" t="str">
        <f>IF(L21="","",IF(L21&gt;=設定!$B$7,"合格","不合格"))</f>
        <v/>
      </c>
    </row>
    <row r="22" spans="1:13" x14ac:dyDescent="0.2">
      <c r="A22">
        <f>設定!$D$22</f>
        <v>0</v>
      </c>
      <c r="B22" s="4" t="str">
        <f>IF(OR($A22="",B$1=""),"",IFERROR(AVERAGEIFS(面接評価星取表!$T:$T,面接評価星取表!$B:$B,$A22,面接評価星取表!$C:$C,B$1),""))</f>
        <v/>
      </c>
      <c r="C22" s="4" t="str">
        <f>IF(OR($A22="",C$1=""),"",IFERROR(AVERAGEIFS(面接評価星取表!$T:$T,面接評価星取表!$B:$B,$A22,面接評価星取表!$C:$C,C$1),""))</f>
        <v/>
      </c>
      <c r="D22" s="4" t="str">
        <f>IF(OR($A22="",D$1=""),"",IFERROR(AVERAGEIFS(面接評価星取表!$T:$T,面接評価星取表!$B:$B,$A22,面接評価星取表!$C:$C,D$1),""))</f>
        <v/>
      </c>
      <c r="E22" s="4" t="str">
        <f>IF(OR($A22="",E$1=""),"",IFERROR(AVERAGEIFS(面接評価星取表!$T:$T,面接評価星取表!$B:$B,$A22,面接評価星取表!$C:$C,E$1),""))</f>
        <v/>
      </c>
      <c r="F22" s="4" t="str">
        <f>IF(OR($A22="",F$1=""),"",IFERROR(AVERAGEIFS(面接評価星取表!$T:$T,面接評価星取表!$B:$B,$A22,面接評価星取表!$C:$C,F$1),""))</f>
        <v/>
      </c>
      <c r="G22" s="4" t="str">
        <f>IF(OR($A22="",G$1=""),"",IFERROR(AVERAGEIFS(面接評価星取表!$T:$T,面接評価星取表!$B:$B,$A22,面接評価星取表!$C:$C,G$1),""))</f>
        <v/>
      </c>
      <c r="H22" s="4" t="str">
        <f>IF(OR($A22="",H$1=""),"",IFERROR(AVERAGEIFS(面接評価星取表!$T:$T,面接評価星取表!$B:$B,$A22,面接評価星取表!$C:$C,H$1),""))</f>
        <v/>
      </c>
      <c r="I22" s="4" t="str">
        <f>IF(OR($A22="",I$1=""),"",IFERROR(AVERAGEIFS(面接評価星取表!$T:$T,面接評価星取表!$B:$B,$A22,面接評価星取表!$C:$C,I$1),""))</f>
        <v/>
      </c>
      <c r="J22" s="4" t="str">
        <f>IF(OR($A22="",J$1=""),"",IFERROR(AVERAGEIFS(面接評価星取表!$T:$T,面接評価星取表!$B:$B,$A22,面接評価星取表!$C:$C,J$1),""))</f>
        <v/>
      </c>
      <c r="K22" s="4" t="str">
        <f>IF(OR($A22="",K$1=""),"",IFERROR(AVERAGEIFS(面接評価星取表!$T:$T,面接評価星取表!$B:$B,$A22,面接評価星取表!$C:$C,K$1),""))</f>
        <v/>
      </c>
      <c r="L22" s="4" t="str">
        <f>IF($A22="","",IFERROR(AVERAGEIF(面接評価星取表!$B:$B,$A22,面接評価星取表!$T:$T),""))</f>
        <v/>
      </c>
      <c r="M22" s="4" t="str">
        <f>IF(L22="","",IF(L22&gt;=設定!$B$7,"合格","不合格"))</f>
        <v/>
      </c>
    </row>
    <row r="23" spans="1:13" x14ac:dyDescent="0.2">
      <c r="A23">
        <f>設定!$D$23</f>
        <v>0</v>
      </c>
      <c r="B23" s="4" t="str">
        <f>IF(OR($A23="",B$1=""),"",IFERROR(AVERAGEIFS(面接評価星取表!$T:$T,面接評価星取表!$B:$B,$A23,面接評価星取表!$C:$C,B$1),""))</f>
        <v/>
      </c>
      <c r="C23" s="4" t="str">
        <f>IF(OR($A23="",C$1=""),"",IFERROR(AVERAGEIFS(面接評価星取表!$T:$T,面接評価星取表!$B:$B,$A23,面接評価星取表!$C:$C,C$1),""))</f>
        <v/>
      </c>
      <c r="D23" s="4" t="str">
        <f>IF(OR($A23="",D$1=""),"",IFERROR(AVERAGEIFS(面接評価星取表!$T:$T,面接評価星取表!$B:$B,$A23,面接評価星取表!$C:$C,D$1),""))</f>
        <v/>
      </c>
      <c r="E23" s="4" t="str">
        <f>IF(OR($A23="",E$1=""),"",IFERROR(AVERAGEIFS(面接評価星取表!$T:$T,面接評価星取表!$B:$B,$A23,面接評価星取表!$C:$C,E$1),""))</f>
        <v/>
      </c>
      <c r="F23" s="4" t="str">
        <f>IF(OR($A23="",F$1=""),"",IFERROR(AVERAGEIFS(面接評価星取表!$T:$T,面接評価星取表!$B:$B,$A23,面接評価星取表!$C:$C,F$1),""))</f>
        <v/>
      </c>
      <c r="G23" s="4" t="str">
        <f>IF(OR($A23="",G$1=""),"",IFERROR(AVERAGEIFS(面接評価星取表!$T:$T,面接評価星取表!$B:$B,$A23,面接評価星取表!$C:$C,G$1),""))</f>
        <v/>
      </c>
      <c r="H23" s="4" t="str">
        <f>IF(OR($A23="",H$1=""),"",IFERROR(AVERAGEIFS(面接評価星取表!$T:$T,面接評価星取表!$B:$B,$A23,面接評価星取表!$C:$C,H$1),""))</f>
        <v/>
      </c>
      <c r="I23" s="4" t="str">
        <f>IF(OR($A23="",I$1=""),"",IFERROR(AVERAGEIFS(面接評価星取表!$T:$T,面接評価星取表!$B:$B,$A23,面接評価星取表!$C:$C,I$1),""))</f>
        <v/>
      </c>
      <c r="J23" s="4" t="str">
        <f>IF(OR($A23="",J$1=""),"",IFERROR(AVERAGEIFS(面接評価星取表!$T:$T,面接評価星取表!$B:$B,$A23,面接評価星取表!$C:$C,J$1),""))</f>
        <v/>
      </c>
      <c r="K23" s="4" t="str">
        <f>IF(OR($A23="",K$1=""),"",IFERROR(AVERAGEIFS(面接評価星取表!$T:$T,面接評価星取表!$B:$B,$A23,面接評価星取表!$C:$C,K$1),""))</f>
        <v/>
      </c>
      <c r="L23" s="4" t="str">
        <f>IF($A23="","",IFERROR(AVERAGEIF(面接評価星取表!$B:$B,$A23,面接評価星取表!$T:$T),""))</f>
        <v/>
      </c>
      <c r="M23" s="4" t="str">
        <f>IF(L23="","",IF(L23&gt;=設定!$B$7,"合格","不合格"))</f>
        <v/>
      </c>
    </row>
    <row r="24" spans="1:13" x14ac:dyDescent="0.2">
      <c r="A24">
        <f>設定!$D$24</f>
        <v>0</v>
      </c>
      <c r="B24" s="4" t="str">
        <f>IF(OR($A24="",B$1=""),"",IFERROR(AVERAGEIFS(面接評価星取表!$T:$T,面接評価星取表!$B:$B,$A24,面接評価星取表!$C:$C,B$1),""))</f>
        <v/>
      </c>
      <c r="C24" s="4" t="str">
        <f>IF(OR($A24="",C$1=""),"",IFERROR(AVERAGEIFS(面接評価星取表!$T:$T,面接評価星取表!$B:$B,$A24,面接評価星取表!$C:$C,C$1),""))</f>
        <v/>
      </c>
      <c r="D24" s="4" t="str">
        <f>IF(OR($A24="",D$1=""),"",IFERROR(AVERAGEIFS(面接評価星取表!$T:$T,面接評価星取表!$B:$B,$A24,面接評価星取表!$C:$C,D$1),""))</f>
        <v/>
      </c>
      <c r="E24" s="4" t="str">
        <f>IF(OR($A24="",E$1=""),"",IFERROR(AVERAGEIFS(面接評価星取表!$T:$T,面接評価星取表!$B:$B,$A24,面接評価星取表!$C:$C,E$1),""))</f>
        <v/>
      </c>
      <c r="F24" s="4" t="str">
        <f>IF(OR($A24="",F$1=""),"",IFERROR(AVERAGEIFS(面接評価星取表!$T:$T,面接評価星取表!$B:$B,$A24,面接評価星取表!$C:$C,F$1),""))</f>
        <v/>
      </c>
      <c r="G24" s="4" t="str">
        <f>IF(OR($A24="",G$1=""),"",IFERROR(AVERAGEIFS(面接評価星取表!$T:$T,面接評価星取表!$B:$B,$A24,面接評価星取表!$C:$C,G$1),""))</f>
        <v/>
      </c>
      <c r="H24" s="4" t="str">
        <f>IF(OR($A24="",H$1=""),"",IFERROR(AVERAGEIFS(面接評価星取表!$T:$T,面接評価星取表!$B:$B,$A24,面接評価星取表!$C:$C,H$1),""))</f>
        <v/>
      </c>
      <c r="I24" s="4" t="str">
        <f>IF(OR($A24="",I$1=""),"",IFERROR(AVERAGEIFS(面接評価星取表!$T:$T,面接評価星取表!$B:$B,$A24,面接評価星取表!$C:$C,I$1),""))</f>
        <v/>
      </c>
      <c r="J24" s="4" t="str">
        <f>IF(OR($A24="",J$1=""),"",IFERROR(AVERAGEIFS(面接評価星取表!$T:$T,面接評価星取表!$B:$B,$A24,面接評価星取表!$C:$C,J$1),""))</f>
        <v/>
      </c>
      <c r="K24" s="4" t="str">
        <f>IF(OR($A24="",K$1=""),"",IFERROR(AVERAGEIFS(面接評価星取表!$T:$T,面接評価星取表!$B:$B,$A24,面接評価星取表!$C:$C,K$1),""))</f>
        <v/>
      </c>
      <c r="L24" s="4" t="str">
        <f>IF($A24="","",IFERROR(AVERAGEIF(面接評価星取表!$B:$B,$A24,面接評価星取表!$T:$T),""))</f>
        <v/>
      </c>
      <c r="M24" s="4" t="str">
        <f>IF(L24="","",IF(L24&gt;=設定!$B$7,"合格","不合格"))</f>
        <v/>
      </c>
    </row>
    <row r="25" spans="1:13" x14ac:dyDescent="0.2">
      <c r="A25">
        <f>設定!$D$25</f>
        <v>0</v>
      </c>
      <c r="B25" s="4" t="str">
        <f>IF(OR($A25="",B$1=""),"",IFERROR(AVERAGEIFS(面接評価星取表!$T:$T,面接評価星取表!$B:$B,$A25,面接評価星取表!$C:$C,B$1),""))</f>
        <v/>
      </c>
      <c r="C25" s="4" t="str">
        <f>IF(OR($A25="",C$1=""),"",IFERROR(AVERAGEIFS(面接評価星取表!$T:$T,面接評価星取表!$B:$B,$A25,面接評価星取表!$C:$C,C$1),""))</f>
        <v/>
      </c>
      <c r="D25" s="4" t="str">
        <f>IF(OR($A25="",D$1=""),"",IFERROR(AVERAGEIFS(面接評価星取表!$T:$T,面接評価星取表!$B:$B,$A25,面接評価星取表!$C:$C,D$1),""))</f>
        <v/>
      </c>
      <c r="E25" s="4" t="str">
        <f>IF(OR($A25="",E$1=""),"",IFERROR(AVERAGEIFS(面接評価星取表!$T:$T,面接評価星取表!$B:$B,$A25,面接評価星取表!$C:$C,E$1),""))</f>
        <v/>
      </c>
      <c r="F25" s="4" t="str">
        <f>IF(OR($A25="",F$1=""),"",IFERROR(AVERAGEIFS(面接評価星取表!$T:$T,面接評価星取表!$B:$B,$A25,面接評価星取表!$C:$C,F$1),""))</f>
        <v/>
      </c>
      <c r="G25" s="4" t="str">
        <f>IF(OR($A25="",G$1=""),"",IFERROR(AVERAGEIFS(面接評価星取表!$T:$T,面接評価星取表!$B:$B,$A25,面接評価星取表!$C:$C,G$1),""))</f>
        <v/>
      </c>
      <c r="H25" s="4" t="str">
        <f>IF(OR($A25="",H$1=""),"",IFERROR(AVERAGEIFS(面接評価星取表!$T:$T,面接評価星取表!$B:$B,$A25,面接評価星取表!$C:$C,H$1),""))</f>
        <v/>
      </c>
      <c r="I25" s="4" t="str">
        <f>IF(OR($A25="",I$1=""),"",IFERROR(AVERAGEIFS(面接評価星取表!$T:$T,面接評価星取表!$B:$B,$A25,面接評価星取表!$C:$C,I$1),""))</f>
        <v/>
      </c>
      <c r="J25" s="4" t="str">
        <f>IF(OR($A25="",J$1=""),"",IFERROR(AVERAGEIFS(面接評価星取表!$T:$T,面接評価星取表!$B:$B,$A25,面接評価星取表!$C:$C,J$1),""))</f>
        <v/>
      </c>
      <c r="K25" s="4" t="str">
        <f>IF(OR($A25="",K$1=""),"",IFERROR(AVERAGEIFS(面接評価星取表!$T:$T,面接評価星取表!$B:$B,$A25,面接評価星取表!$C:$C,K$1),""))</f>
        <v/>
      </c>
      <c r="L25" s="4" t="str">
        <f>IF($A25="","",IFERROR(AVERAGEIF(面接評価星取表!$B:$B,$A25,面接評価星取表!$T:$T),""))</f>
        <v/>
      </c>
      <c r="M25" s="4" t="str">
        <f>IF(L25="","",IF(L25&gt;=設定!$B$7,"合格","不合格"))</f>
        <v/>
      </c>
    </row>
    <row r="26" spans="1:13" x14ac:dyDescent="0.2">
      <c r="A26">
        <f>設定!$D$26</f>
        <v>0</v>
      </c>
      <c r="B26" s="4" t="str">
        <f>IF(OR($A26="",B$1=""),"",IFERROR(AVERAGEIFS(面接評価星取表!$T:$T,面接評価星取表!$B:$B,$A26,面接評価星取表!$C:$C,B$1),""))</f>
        <v/>
      </c>
      <c r="C26" s="4" t="str">
        <f>IF(OR($A26="",C$1=""),"",IFERROR(AVERAGEIFS(面接評価星取表!$T:$T,面接評価星取表!$B:$B,$A26,面接評価星取表!$C:$C,C$1),""))</f>
        <v/>
      </c>
      <c r="D26" s="4" t="str">
        <f>IF(OR($A26="",D$1=""),"",IFERROR(AVERAGEIFS(面接評価星取表!$T:$T,面接評価星取表!$B:$B,$A26,面接評価星取表!$C:$C,D$1),""))</f>
        <v/>
      </c>
      <c r="E26" s="4" t="str">
        <f>IF(OR($A26="",E$1=""),"",IFERROR(AVERAGEIFS(面接評価星取表!$T:$T,面接評価星取表!$B:$B,$A26,面接評価星取表!$C:$C,E$1),""))</f>
        <v/>
      </c>
      <c r="F26" s="4" t="str">
        <f>IF(OR($A26="",F$1=""),"",IFERROR(AVERAGEIFS(面接評価星取表!$T:$T,面接評価星取表!$B:$B,$A26,面接評価星取表!$C:$C,F$1),""))</f>
        <v/>
      </c>
      <c r="G26" s="4" t="str">
        <f>IF(OR($A26="",G$1=""),"",IFERROR(AVERAGEIFS(面接評価星取表!$T:$T,面接評価星取表!$B:$B,$A26,面接評価星取表!$C:$C,G$1),""))</f>
        <v/>
      </c>
      <c r="H26" s="4" t="str">
        <f>IF(OR($A26="",H$1=""),"",IFERROR(AVERAGEIFS(面接評価星取表!$T:$T,面接評価星取表!$B:$B,$A26,面接評価星取表!$C:$C,H$1),""))</f>
        <v/>
      </c>
      <c r="I26" s="4" t="str">
        <f>IF(OR($A26="",I$1=""),"",IFERROR(AVERAGEIFS(面接評価星取表!$T:$T,面接評価星取表!$B:$B,$A26,面接評価星取表!$C:$C,I$1),""))</f>
        <v/>
      </c>
      <c r="J26" s="4" t="str">
        <f>IF(OR($A26="",J$1=""),"",IFERROR(AVERAGEIFS(面接評価星取表!$T:$T,面接評価星取表!$B:$B,$A26,面接評価星取表!$C:$C,J$1),""))</f>
        <v/>
      </c>
      <c r="K26" s="4" t="str">
        <f>IF(OR($A26="",K$1=""),"",IFERROR(AVERAGEIFS(面接評価星取表!$T:$T,面接評価星取表!$B:$B,$A26,面接評価星取表!$C:$C,K$1),""))</f>
        <v/>
      </c>
      <c r="L26" s="4" t="str">
        <f>IF($A26="","",IFERROR(AVERAGEIF(面接評価星取表!$B:$B,$A26,面接評価星取表!$T:$T),""))</f>
        <v/>
      </c>
      <c r="M26" s="4" t="str">
        <f>IF(L26="","",IF(L26&gt;=設定!$B$7,"合格","不合格"))</f>
        <v/>
      </c>
    </row>
    <row r="27" spans="1:13" x14ac:dyDescent="0.2">
      <c r="A27">
        <f>設定!$D$27</f>
        <v>0</v>
      </c>
      <c r="B27" s="4" t="str">
        <f>IF(OR($A27="",B$1=""),"",IFERROR(AVERAGEIFS(面接評価星取表!$T:$T,面接評価星取表!$B:$B,$A27,面接評価星取表!$C:$C,B$1),""))</f>
        <v/>
      </c>
      <c r="C27" s="4" t="str">
        <f>IF(OR($A27="",C$1=""),"",IFERROR(AVERAGEIFS(面接評価星取表!$T:$T,面接評価星取表!$B:$B,$A27,面接評価星取表!$C:$C,C$1),""))</f>
        <v/>
      </c>
      <c r="D27" s="4" t="str">
        <f>IF(OR($A27="",D$1=""),"",IFERROR(AVERAGEIFS(面接評価星取表!$T:$T,面接評価星取表!$B:$B,$A27,面接評価星取表!$C:$C,D$1),""))</f>
        <v/>
      </c>
      <c r="E27" s="4" t="str">
        <f>IF(OR($A27="",E$1=""),"",IFERROR(AVERAGEIFS(面接評価星取表!$T:$T,面接評価星取表!$B:$B,$A27,面接評価星取表!$C:$C,E$1),""))</f>
        <v/>
      </c>
      <c r="F27" s="4" t="str">
        <f>IF(OR($A27="",F$1=""),"",IFERROR(AVERAGEIFS(面接評価星取表!$T:$T,面接評価星取表!$B:$B,$A27,面接評価星取表!$C:$C,F$1),""))</f>
        <v/>
      </c>
      <c r="G27" s="4" t="str">
        <f>IF(OR($A27="",G$1=""),"",IFERROR(AVERAGEIFS(面接評価星取表!$T:$T,面接評価星取表!$B:$B,$A27,面接評価星取表!$C:$C,G$1),""))</f>
        <v/>
      </c>
      <c r="H27" s="4" t="str">
        <f>IF(OR($A27="",H$1=""),"",IFERROR(AVERAGEIFS(面接評価星取表!$T:$T,面接評価星取表!$B:$B,$A27,面接評価星取表!$C:$C,H$1),""))</f>
        <v/>
      </c>
      <c r="I27" s="4" t="str">
        <f>IF(OR($A27="",I$1=""),"",IFERROR(AVERAGEIFS(面接評価星取表!$T:$T,面接評価星取表!$B:$B,$A27,面接評価星取表!$C:$C,I$1),""))</f>
        <v/>
      </c>
      <c r="J27" s="4" t="str">
        <f>IF(OR($A27="",J$1=""),"",IFERROR(AVERAGEIFS(面接評価星取表!$T:$T,面接評価星取表!$B:$B,$A27,面接評価星取表!$C:$C,J$1),""))</f>
        <v/>
      </c>
      <c r="K27" s="4" t="str">
        <f>IF(OR($A27="",K$1=""),"",IFERROR(AVERAGEIFS(面接評価星取表!$T:$T,面接評価星取表!$B:$B,$A27,面接評価星取表!$C:$C,K$1),""))</f>
        <v/>
      </c>
      <c r="L27" s="4" t="str">
        <f>IF($A27="","",IFERROR(AVERAGEIF(面接評価星取表!$B:$B,$A27,面接評価星取表!$T:$T),""))</f>
        <v/>
      </c>
      <c r="M27" s="4" t="str">
        <f>IF(L27="","",IF(L27&gt;=設定!$B$7,"合格","不合格"))</f>
        <v/>
      </c>
    </row>
    <row r="28" spans="1:13" x14ac:dyDescent="0.2">
      <c r="A28">
        <f>設定!$D$28</f>
        <v>0</v>
      </c>
      <c r="B28" s="4" t="str">
        <f>IF(OR($A28="",B$1=""),"",IFERROR(AVERAGEIFS(面接評価星取表!$T:$T,面接評価星取表!$B:$B,$A28,面接評価星取表!$C:$C,B$1),""))</f>
        <v/>
      </c>
      <c r="C28" s="4" t="str">
        <f>IF(OR($A28="",C$1=""),"",IFERROR(AVERAGEIFS(面接評価星取表!$T:$T,面接評価星取表!$B:$B,$A28,面接評価星取表!$C:$C,C$1),""))</f>
        <v/>
      </c>
      <c r="D28" s="4" t="str">
        <f>IF(OR($A28="",D$1=""),"",IFERROR(AVERAGEIFS(面接評価星取表!$T:$T,面接評価星取表!$B:$B,$A28,面接評価星取表!$C:$C,D$1),""))</f>
        <v/>
      </c>
      <c r="E28" s="4" t="str">
        <f>IF(OR($A28="",E$1=""),"",IFERROR(AVERAGEIFS(面接評価星取表!$T:$T,面接評価星取表!$B:$B,$A28,面接評価星取表!$C:$C,E$1),""))</f>
        <v/>
      </c>
      <c r="F28" s="4" t="str">
        <f>IF(OR($A28="",F$1=""),"",IFERROR(AVERAGEIFS(面接評価星取表!$T:$T,面接評価星取表!$B:$B,$A28,面接評価星取表!$C:$C,F$1),""))</f>
        <v/>
      </c>
      <c r="G28" s="4" t="str">
        <f>IF(OR($A28="",G$1=""),"",IFERROR(AVERAGEIFS(面接評価星取表!$T:$T,面接評価星取表!$B:$B,$A28,面接評価星取表!$C:$C,G$1),""))</f>
        <v/>
      </c>
      <c r="H28" s="4" t="str">
        <f>IF(OR($A28="",H$1=""),"",IFERROR(AVERAGEIFS(面接評価星取表!$T:$T,面接評価星取表!$B:$B,$A28,面接評価星取表!$C:$C,H$1),""))</f>
        <v/>
      </c>
      <c r="I28" s="4" t="str">
        <f>IF(OR($A28="",I$1=""),"",IFERROR(AVERAGEIFS(面接評価星取表!$T:$T,面接評価星取表!$B:$B,$A28,面接評価星取表!$C:$C,I$1),""))</f>
        <v/>
      </c>
      <c r="J28" s="4" t="str">
        <f>IF(OR($A28="",J$1=""),"",IFERROR(AVERAGEIFS(面接評価星取表!$T:$T,面接評価星取表!$B:$B,$A28,面接評価星取表!$C:$C,J$1),""))</f>
        <v/>
      </c>
      <c r="K28" s="4" t="str">
        <f>IF(OR($A28="",K$1=""),"",IFERROR(AVERAGEIFS(面接評価星取表!$T:$T,面接評価星取表!$B:$B,$A28,面接評価星取表!$C:$C,K$1),""))</f>
        <v/>
      </c>
      <c r="L28" s="4" t="str">
        <f>IF($A28="","",IFERROR(AVERAGEIF(面接評価星取表!$B:$B,$A28,面接評価星取表!$T:$T),""))</f>
        <v/>
      </c>
      <c r="M28" s="4" t="str">
        <f>IF(L28="","",IF(L28&gt;=設定!$B$7,"合格","不合格"))</f>
        <v/>
      </c>
    </row>
    <row r="29" spans="1:13" x14ac:dyDescent="0.2">
      <c r="A29">
        <f>設定!$D$29</f>
        <v>0</v>
      </c>
      <c r="B29" s="4" t="str">
        <f>IF(OR($A29="",B$1=""),"",IFERROR(AVERAGEIFS(面接評価星取表!$T:$T,面接評価星取表!$B:$B,$A29,面接評価星取表!$C:$C,B$1),""))</f>
        <v/>
      </c>
      <c r="C29" s="4" t="str">
        <f>IF(OR($A29="",C$1=""),"",IFERROR(AVERAGEIFS(面接評価星取表!$T:$T,面接評価星取表!$B:$B,$A29,面接評価星取表!$C:$C,C$1),""))</f>
        <v/>
      </c>
      <c r="D29" s="4" t="str">
        <f>IF(OR($A29="",D$1=""),"",IFERROR(AVERAGEIFS(面接評価星取表!$T:$T,面接評価星取表!$B:$B,$A29,面接評価星取表!$C:$C,D$1),""))</f>
        <v/>
      </c>
      <c r="E29" s="4" t="str">
        <f>IF(OR($A29="",E$1=""),"",IFERROR(AVERAGEIFS(面接評価星取表!$T:$T,面接評価星取表!$B:$B,$A29,面接評価星取表!$C:$C,E$1),""))</f>
        <v/>
      </c>
      <c r="F29" s="4" t="str">
        <f>IF(OR($A29="",F$1=""),"",IFERROR(AVERAGEIFS(面接評価星取表!$T:$T,面接評価星取表!$B:$B,$A29,面接評価星取表!$C:$C,F$1),""))</f>
        <v/>
      </c>
      <c r="G29" s="4" t="str">
        <f>IF(OR($A29="",G$1=""),"",IFERROR(AVERAGEIFS(面接評価星取表!$T:$T,面接評価星取表!$B:$B,$A29,面接評価星取表!$C:$C,G$1),""))</f>
        <v/>
      </c>
      <c r="H29" s="4" t="str">
        <f>IF(OR($A29="",H$1=""),"",IFERROR(AVERAGEIFS(面接評価星取表!$T:$T,面接評価星取表!$B:$B,$A29,面接評価星取表!$C:$C,H$1),""))</f>
        <v/>
      </c>
      <c r="I29" s="4" t="str">
        <f>IF(OR($A29="",I$1=""),"",IFERROR(AVERAGEIFS(面接評価星取表!$T:$T,面接評価星取表!$B:$B,$A29,面接評価星取表!$C:$C,I$1),""))</f>
        <v/>
      </c>
      <c r="J29" s="4" t="str">
        <f>IF(OR($A29="",J$1=""),"",IFERROR(AVERAGEIFS(面接評価星取表!$T:$T,面接評価星取表!$B:$B,$A29,面接評価星取表!$C:$C,J$1),""))</f>
        <v/>
      </c>
      <c r="K29" s="4" t="str">
        <f>IF(OR($A29="",K$1=""),"",IFERROR(AVERAGEIFS(面接評価星取表!$T:$T,面接評価星取表!$B:$B,$A29,面接評価星取表!$C:$C,K$1),""))</f>
        <v/>
      </c>
      <c r="L29" s="4" t="str">
        <f>IF($A29="","",IFERROR(AVERAGEIF(面接評価星取表!$B:$B,$A29,面接評価星取表!$T:$T),""))</f>
        <v/>
      </c>
      <c r="M29" s="4" t="str">
        <f>IF(L29="","",IF(L29&gt;=設定!$B$7,"合格","不合格"))</f>
        <v/>
      </c>
    </row>
    <row r="30" spans="1:13" x14ac:dyDescent="0.2">
      <c r="A30">
        <f>設定!$D$30</f>
        <v>0</v>
      </c>
      <c r="B30" s="4" t="str">
        <f>IF(OR($A30="",B$1=""),"",IFERROR(AVERAGEIFS(面接評価星取表!$T:$T,面接評価星取表!$B:$B,$A30,面接評価星取表!$C:$C,B$1),""))</f>
        <v/>
      </c>
      <c r="C30" s="4" t="str">
        <f>IF(OR($A30="",C$1=""),"",IFERROR(AVERAGEIFS(面接評価星取表!$T:$T,面接評価星取表!$B:$B,$A30,面接評価星取表!$C:$C,C$1),""))</f>
        <v/>
      </c>
      <c r="D30" s="4" t="str">
        <f>IF(OR($A30="",D$1=""),"",IFERROR(AVERAGEIFS(面接評価星取表!$T:$T,面接評価星取表!$B:$B,$A30,面接評価星取表!$C:$C,D$1),""))</f>
        <v/>
      </c>
      <c r="E30" s="4" t="str">
        <f>IF(OR($A30="",E$1=""),"",IFERROR(AVERAGEIFS(面接評価星取表!$T:$T,面接評価星取表!$B:$B,$A30,面接評価星取表!$C:$C,E$1),""))</f>
        <v/>
      </c>
      <c r="F30" s="4" t="str">
        <f>IF(OR($A30="",F$1=""),"",IFERROR(AVERAGEIFS(面接評価星取表!$T:$T,面接評価星取表!$B:$B,$A30,面接評価星取表!$C:$C,F$1),""))</f>
        <v/>
      </c>
      <c r="G30" s="4" t="str">
        <f>IF(OR($A30="",G$1=""),"",IFERROR(AVERAGEIFS(面接評価星取表!$T:$T,面接評価星取表!$B:$B,$A30,面接評価星取表!$C:$C,G$1),""))</f>
        <v/>
      </c>
      <c r="H30" s="4" t="str">
        <f>IF(OR($A30="",H$1=""),"",IFERROR(AVERAGEIFS(面接評価星取表!$T:$T,面接評価星取表!$B:$B,$A30,面接評価星取表!$C:$C,H$1),""))</f>
        <v/>
      </c>
      <c r="I30" s="4" t="str">
        <f>IF(OR($A30="",I$1=""),"",IFERROR(AVERAGEIFS(面接評価星取表!$T:$T,面接評価星取表!$B:$B,$A30,面接評価星取表!$C:$C,I$1),""))</f>
        <v/>
      </c>
      <c r="J30" s="4" t="str">
        <f>IF(OR($A30="",J$1=""),"",IFERROR(AVERAGEIFS(面接評価星取表!$T:$T,面接評価星取表!$B:$B,$A30,面接評価星取表!$C:$C,J$1),""))</f>
        <v/>
      </c>
      <c r="K30" s="4" t="str">
        <f>IF(OR($A30="",K$1=""),"",IFERROR(AVERAGEIFS(面接評価星取表!$T:$T,面接評価星取表!$B:$B,$A30,面接評価星取表!$C:$C,K$1),""))</f>
        <v/>
      </c>
      <c r="L30" s="4" t="str">
        <f>IF($A30="","",IFERROR(AVERAGEIF(面接評価星取表!$B:$B,$A30,面接評価星取表!$T:$T),""))</f>
        <v/>
      </c>
      <c r="M30" s="4" t="str">
        <f>IF(L30="","",IF(L30&gt;=設定!$B$7,"合格","不合格"))</f>
        <v/>
      </c>
    </row>
    <row r="31" spans="1:13" x14ac:dyDescent="0.2">
      <c r="A31">
        <f>設定!$D$31</f>
        <v>0</v>
      </c>
      <c r="B31" s="4" t="str">
        <f>IF(OR($A31="",B$1=""),"",IFERROR(AVERAGEIFS(面接評価星取表!$T:$T,面接評価星取表!$B:$B,$A31,面接評価星取表!$C:$C,B$1),""))</f>
        <v/>
      </c>
      <c r="C31" s="4" t="str">
        <f>IF(OR($A31="",C$1=""),"",IFERROR(AVERAGEIFS(面接評価星取表!$T:$T,面接評価星取表!$B:$B,$A31,面接評価星取表!$C:$C,C$1),""))</f>
        <v/>
      </c>
      <c r="D31" s="4" t="str">
        <f>IF(OR($A31="",D$1=""),"",IFERROR(AVERAGEIFS(面接評価星取表!$T:$T,面接評価星取表!$B:$B,$A31,面接評価星取表!$C:$C,D$1),""))</f>
        <v/>
      </c>
      <c r="E31" s="4" t="str">
        <f>IF(OR($A31="",E$1=""),"",IFERROR(AVERAGEIFS(面接評価星取表!$T:$T,面接評価星取表!$B:$B,$A31,面接評価星取表!$C:$C,E$1),""))</f>
        <v/>
      </c>
      <c r="F31" s="4" t="str">
        <f>IF(OR($A31="",F$1=""),"",IFERROR(AVERAGEIFS(面接評価星取表!$T:$T,面接評価星取表!$B:$B,$A31,面接評価星取表!$C:$C,F$1),""))</f>
        <v/>
      </c>
      <c r="G31" s="4" t="str">
        <f>IF(OR($A31="",G$1=""),"",IFERROR(AVERAGEIFS(面接評価星取表!$T:$T,面接評価星取表!$B:$B,$A31,面接評価星取表!$C:$C,G$1),""))</f>
        <v/>
      </c>
      <c r="H31" s="4" t="str">
        <f>IF(OR($A31="",H$1=""),"",IFERROR(AVERAGEIFS(面接評価星取表!$T:$T,面接評価星取表!$B:$B,$A31,面接評価星取表!$C:$C,H$1),""))</f>
        <v/>
      </c>
      <c r="I31" s="4" t="str">
        <f>IF(OR($A31="",I$1=""),"",IFERROR(AVERAGEIFS(面接評価星取表!$T:$T,面接評価星取表!$B:$B,$A31,面接評価星取表!$C:$C,I$1),""))</f>
        <v/>
      </c>
      <c r="J31" s="4" t="str">
        <f>IF(OR($A31="",J$1=""),"",IFERROR(AVERAGEIFS(面接評価星取表!$T:$T,面接評価星取表!$B:$B,$A31,面接評価星取表!$C:$C,J$1),""))</f>
        <v/>
      </c>
      <c r="K31" s="4" t="str">
        <f>IF(OR($A31="",K$1=""),"",IFERROR(AVERAGEIFS(面接評価星取表!$T:$T,面接評価星取表!$B:$B,$A31,面接評価星取表!$C:$C,K$1),""))</f>
        <v/>
      </c>
      <c r="L31" s="4" t="str">
        <f>IF($A31="","",IFERROR(AVERAGEIF(面接評価星取表!$B:$B,$A31,面接評価星取表!$T:$T),""))</f>
        <v/>
      </c>
      <c r="M31" s="4" t="str">
        <f>IF(L31="","",IF(L31&gt;=設定!$B$7,"合格","不合格"))</f>
        <v/>
      </c>
    </row>
  </sheetData>
  <phoneticPr fontId="2"/>
  <conditionalFormatting sqref="M2:M6">
    <cfRule type="expression" dxfId="0" priority="1">
      <formula>$M2="合格"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面接評価星取表</vt:lpstr>
      <vt:lpstr>設定</vt:lpstr>
      <vt:lpstr>面接官別比較</vt:lpstr>
      <vt:lpstr>候補者リスト</vt:lpstr>
      <vt:lpstr>面接官リスト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2026-02-11T21:27:37Z</dcterms:created>
  <dcterms:modified xsi:type="dcterms:W3CDTF">2026-02-11T22:05:44Z</dcterms:modified>
</cp:coreProperties>
</file>