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5EC4258-3FA9-4711-9F5E-72184149B7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目標達成星取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8" i="1" l="1"/>
  <c r="P8" i="1" s="1"/>
  <c r="N8" i="1"/>
  <c r="O8" i="1"/>
  <c r="M9" i="1"/>
  <c r="P9" i="1" s="1"/>
  <c r="N9" i="1"/>
  <c r="O9" i="1"/>
  <c r="M10" i="1"/>
  <c r="P10" i="1" s="1"/>
  <c r="N10" i="1"/>
  <c r="O10" i="1"/>
  <c r="M11" i="1"/>
  <c r="P11" i="1" s="1"/>
  <c r="N11" i="1"/>
  <c r="O11" i="1"/>
  <c r="O7" i="1"/>
  <c r="M7" i="1"/>
  <c r="P7" i="1" s="1"/>
  <c r="N7" i="1"/>
</calcChain>
</file>

<file path=xl/sharedStrings.xml><?xml version="1.0" encoding="utf-8"?>
<sst xmlns="http://schemas.openxmlformats.org/spreadsheetml/2006/main" count="72" uniqueCount="25">
  <si>
    <t>若手育成</t>
  </si>
  <si>
    <t>達成率</t>
  </si>
  <si>
    <t>佐藤</t>
  </si>
  <si>
    <t>△</t>
  </si>
  <si>
    <t>田中</t>
  </si>
  <si>
    <t>鈴木</t>
  </si>
  <si>
    <t>高橋</t>
  </si>
  <si>
    <t>伊藤</t>
  </si>
  <si>
    <t>メンバー</t>
    <phoneticPr fontId="1"/>
  </si>
  <si>
    <t>設計
品質向上</t>
    <phoneticPr fontId="1"/>
  </si>
  <si>
    <t>納期
遵守率</t>
    <phoneticPr fontId="1"/>
  </si>
  <si>
    <t>コスト
改善提案</t>
    <phoneticPr fontId="1"/>
  </si>
  <si>
    <t>不具合
再発防止</t>
    <phoneticPr fontId="1"/>
  </si>
  <si>
    <t>標準化
推進</t>
    <phoneticPr fontId="1"/>
  </si>
  <si>
    <t>改善提案
件数</t>
    <phoneticPr fontId="1"/>
  </si>
  <si>
    <t>チーム
貢献度</t>
    <phoneticPr fontId="1"/>
  </si>
  <si>
    <t>顧客満足
対応</t>
    <phoneticPr fontId="1"/>
  </si>
  <si>
    <t>スキル
向上</t>
    <phoneticPr fontId="1"/>
  </si>
  <si>
    <t>△</t>
    <phoneticPr fontId="1"/>
  </si>
  <si>
    <t>✕</t>
  </si>
  <si>
    <t>〇</t>
  </si>
  <si>
    <t>〇</t>
    <phoneticPr fontId="1"/>
  </si>
  <si>
    <t>✕</t>
    <phoneticPr fontId="1"/>
  </si>
  <si>
    <t>作成日：</t>
    <rPh sb="0" eb="3">
      <t>サクセイビ</t>
    </rPh>
    <phoneticPr fontId="1"/>
  </si>
  <si>
    <t>チームメンバーの目標達成を記録する星取表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</si>
</sst>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b/>
      <sz val="18"/>
      <color rgb="FF434343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3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9" fontId="2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3" fillId="0" borderId="0" xfId="0" applyFont="1"/>
    <xf numFmtId="9" fontId="2" fillId="0" borderId="6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標準" xfId="0" builtinId="0"/>
  </cellStyles>
  <dxfs count="26"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border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3" formatCode="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ill>
        <patternFill patternType="solid">
          <fgColor rgb="FFFFC7CE"/>
          <bgColor rgb="FFFF0000"/>
        </patternFill>
      </fill>
    </dxf>
    <dxf>
      <fill>
        <patternFill patternType="solid">
          <fgColor rgb="FFFFEB9C"/>
          <bgColor rgb="FFFFFF00"/>
        </patternFill>
      </fill>
    </dxf>
    <dxf>
      <fill>
        <patternFill patternType="solid">
          <fgColor rgb="FFC6EFCE"/>
          <bgColor rgb="FF00B0F0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C6EFCE"/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1203131437989288E-2"/>
          <c:y val="1.9046565808487421E-2"/>
          <c:w val="0.84758037043886203"/>
          <c:h val="0.81694535374089472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目標達成星取表!$P$6</c:f>
              <c:strCache>
                <c:ptCount val="1"/>
                <c:pt idx="0">
                  <c:v>達成率</c:v>
                </c:pt>
              </c:strCache>
            </c:strRef>
          </c:tx>
          <c:invertIfNegative val="1"/>
          <c:dPt>
            <c:idx val="0"/>
            <c:invertIfNegative val="1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invertIfNegative val="1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invertIfNegative val="1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invertIfNegative val="1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invertIfNegative val="1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目標達成星取表!$B$7:$B$11</c:f>
              <c:strCache>
                <c:ptCount val="5"/>
                <c:pt idx="0">
                  <c:v>佐藤</c:v>
                </c:pt>
                <c:pt idx="1">
                  <c:v>田中</c:v>
                </c:pt>
                <c:pt idx="2">
                  <c:v>鈴木</c:v>
                </c:pt>
                <c:pt idx="3">
                  <c:v>高橋</c:v>
                </c:pt>
                <c:pt idx="4">
                  <c:v>伊藤</c:v>
                </c:pt>
              </c:strCache>
            </c:strRef>
          </c:cat>
          <c:val>
            <c:numRef>
              <c:f>目標達成星取表!$P$7:$P$11</c:f>
              <c:numCache>
                <c:formatCode>0%</c:formatCode>
                <c:ptCount val="5"/>
                <c:pt idx="0">
                  <c:v>0.8</c:v>
                </c:pt>
                <c:pt idx="1">
                  <c:v>0.4</c:v>
                </c:pt>
                <c:pt idx="2">
                  <c:v>1</c:v>
                </c:pt>
                <c:pt idx="3">
                  <c:v>0.3</c:v>
                </c:pt>
                <c:pt idx="4">
                  <c:v>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32-45BA-AFB3-0E61E5C19D1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1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1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16</xdr:row>
      <xdr:rowOff>114300</xdr:rowOff>
    </xdr:from>
    <xdr:ext cx="5478780" cy="35433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F8DCBF-1E66-400C-961E-A63524FA16F4}" name="テーブル1" displayName="テーブル1" ref="B6:P16" totalsRowShown="0" headerRowDxfId="0" dataDxfId="19" headerRowBorderDxfId="1" tableBorderDxfId="18" totalsRowBorderDxfId="17">
  <tableColumns count="15">
    <tableColumn id="1" xr3:uid="{F23C4AF8-C40A-41FD-9399-D2BBABCCA8B8}" name="メンバー" dataDxfId="16"/>
    <tableColumn id="2" xr3:uid="{6392D548-9CE1-4D7B-BC66-F30CB7E8DE53}" name="設計_x000a_品質向上" dataDxfId="15"/>
    <tableColumn id="3" xr3:uid="{DBDB62D8-B52D-4847-A742-69E140E2C42F}" name="納期_x000a_遵守率" dataDxfId="14"/>
    <tableColumn id="4" xr3:uid="{9133EF7E-6985-487D-9F0A-C5983FF94A88}" name="コスト_x000a_改善提案" dataDxfId="13"/>
    <tableColumn id="5" xr3:uid="{05C7281F-B71A-490B-961B-E3A85E1A2E82}" name="不具合_x000a_再発防止" dataDxfId="12"/>
    <tableColumn id="6" xr3:uid="{469D8FAC-87B5-4C42-B3C0-F02F4846BFA9}" name="標準化_x000a_推進" dataDxfId="11"/>
    <tableColumn id="7" xr3:uid="{155EA588-BC93-4BE4-880D-F226A09C98B5}" name="改善提案_x000a_件数" dataDxfId="10"/>
    <tableColumn id="8" xr3:uid="{3ACAD557-FCDD-4055-8E3C-B798E21102EB}" name="チーム_x000a_貢献度" dataDxfId="9"/>
    <tableColumn id="9" xr3:uid="{31FD9D07-76E8-45A0-9E52-BE7C05B636A5}" name="顧客満足_x000a_対応" dataDxfId="8"/>
    <tableColumn id="10" xr3:uid="{8AA06AE4-8CA3-4B80-BAFB-3FE6C2248EFE}" name="スキル_x000a_向上" dataDxfId="7"/>
    <tableColumn id="11" xr3:uid="{8E06F989-C8A5-4939-A5CB-908B6BE13A44}" name="若手育成" dataDxfId="6"/>
    <tableColumn id="12" xr3:uid="{EF9C41F0-1EC1-4DE8-8921-24F501FB18DC}" name="〇" dataDxfId="5"/>
    <tableColumn id="13" xr3:uid="{97AB2049-8CB8-492E-A4A6-62E9F7C378A0}" name="△" dataDxfId="4"/>
    <tableColumn id="14" xr3:uid="{5A10D88E-1199-465C-98CC-92CC4A7D5B18}" name="✕" dataDxfId="3"/>
    <tableColumn id="15" xr3:uid="{86989764-E20C-4D13-8F80-227F944EE179}" name="達成率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16"/>
  <sheetViews>
    <sheetView tabSelected="1" workbookViewId="0">
      <selection activeCell="H51" sqref="H51"/>
    </sheetView>
  </sheetViews>
  <sheetFormatPr defaultRowHeight="15" x14ac:dyDescent="0.3"/>
  <cols>
    <col min="1" max="1" width="8.88671875" style="1"/>
    <col min="2" max="2" width="10" style="1" customWidth="1"/>
    <col min="3" max="12" width="14.77734375" style="1" customWidth="1"/>
    <col min="13" max="16" width="8.88671875" style="7"/>
    <col min="17" max="16384" width="8.88671875" style="1"/>
  </cols>
  <sheetData>
    <row r="2" spans="2:16" ht="24.6" x14ac:dyDescent="0.45">
      <c r="B2" s="12" t="s">
        <v>24</v>
      </c>
    </row>
    <row r="4" spans="2:16" x14ac:dyDescent="0.3">
      <c r="B4" s="7" t="s">
        <v>23</v>
      </c>
      <c r="C4" s="11">
        <v>46064</v>
      </c>
    </row>
    <row r="5" spans="2:16" ht="3.6" customHeight="1" thickBot="1" x14ac:dyDescent="0.35"/>
    <row r="6" spans="2:16" ht="31.2" customHeight="1" thickBot="1" x14ac:dyDescent="0.35">
      <c r="B6" s="14" t="s">
        <v>8</v>
      </c>
      <c r="C6" s="15" t="s">
        <v>9</v>
      </c>
      <c r="D6" s="15" t="s">
        <v>10</v>
      </c>
      <c r="E6" s="15" t="s">
        <v>11</v>
      </c>
      <c r="F6" s="15" t="s">
        <v>12</v>
      </c>
      <c r="G6" s="15" t="s">
        <v>13</v>
      </c>
      <c r="H6" s="15" t="s">
        <v>14</v>
      </c>
      <c r="I6" s="15" t="s">
        <v>15</v>
      </c>
      <c r="J6" s="15" t="s">
        <v>16</v>
      </c>
      <c r="K6" s="15" t="s">
        <v>17</v>
      </c>
      <c r="L6" s="16" t="s">
        <v>0</v>
      </c>
      <c r="M6" s="16" t="s">
        <v>21</v>
      </c>
      <c r="N6" s="16" t="s">
        <v>18</v>
      </c>
      <c r="O6" s="16" t="s">
        <v>22</v>
      </c>
      <c r="P6" s="17" t="s">
        <v>1</v>
      </c>
    </row>
    <row r="7" spans="2:16" ht="18" customHeight="1" x14ac:dyDescent="0.3">
      <c r="B7" s="8" t="s">
        <v>2</v>
      </c>
      <c r="C7" s="2" t="s">
        <v>20</v>
      </c>
      <c r="D7" s="2" t="s">
        <v>20</v>
      </c>
      <c r="E7" s="2" t="s">
        <v>3</v>
      </c>
      <c r="F7" s="2" t="s">
        <v>20</v>
      </c>
      <c r="G7" s="2" t="s">
        <v>20</v>
      </c>
      <c r="H7" s="2" t="s">
        <v>20</v>
      </c>
      <c r="I7" s="2" t="s">
        <v>3</v>
      </c>
      <c r="J7" s="2" t="s">
        <v>20</v>
      </c>
      <c r="K7" s="2" t="s">
        <v>20</v>
      </c>
      <c r="L7" s="2" t="s">
        <v>20</v>
      </c>
      <c r="M7" s="2">
        <f>COUNTIF(C7:L7,"〇")</f>
        <v>8</v>
      </c>
      <c r="N7" s="2">
        <f>COUNTIF(C7:L7,"△")</f>
        <v>2</v>
      </c>
      <c r="O7" s="2">
        <f>COUNTIF(C7:L7,"✕")</f>
        <v>0</v>
      </c>
      <c r="P7" s="13">
        <f>M7/10</f>
        <v>0.8</v>
      </c>
    </row>
    <row r="8" spans="2:16" ht="18" customHeight="1" x14ac:dyDescent="0.3">
      <c r="B8" s="9" t="s">
        <v>4</v>
      </c>
      <c r="C8" s="3" t="s">
        <v>3</v>
      </c>
      <c r="D8" s="3" t="s">
        <v>20</v>
      </c>
      <c r="E8" s="3" t="s">
        <v>19</v>
      </c>
      <c r="F8" s="3" t="s">
        <v>19</v>
      </c>
      <c r="G8" s="3" t="s">
        <v>3</v>
      </c>
      <c r="H8" s="3" t="s">
        <v>20</v>
      </c>
      <c r="I8" s="3" t="s">
        <v>3</v>
      </c>
      <c r="J8" s="3" t="s">
        <v>20</v>
      </c>
      <c r="K8" s="3" t="s">
        <v>20</v>
      </c>
      <c r="L8" s="3" t="s">
        <v>3</v>
      </c>
      <c r="M8" s="3">
        <f t="shared" ref="M8:M11" si="0">COUNTIF(C8:L8,"〇")</f>
        <v>4</v>
      </c>
      <c r="N8" s="3">
        <f t="shared" ref="N8:N11" si="1">COUNTIF(C8:L8,"△")</f>
        <v>4</v>
      </c>
      <c r="O8" s="3">
        <f t="shared" ref="O8:O11" si="2">COUNTIF(C8:L8,"✕")</f>
        <v>2</v>
      </c>
      <c r="P8" s="4">
        <f>M8/10</f>
        <v>0.4</v>
      </c>
    </row>
    <row r="9" spans="2:16" ht="18" customHeight="1" x14ac:dyDescent="0.3">
      <c r="B9" s="9" t="s">
        <v>5</v>
      </c>
      <c r="C9" s="3" t="s">
        <v>20</v>
      </c>
      <c r="D9" s="3" t="s">
        <v>20</v>
      </c>
      <c r="E9" s="3" t="s">
        <v>20</v>
      </c>
      <c r="F9" s="3" t="s">
        <v>20</v>
      </c>
      <c r="G9" s="3" t="s">
        <v>20</v>
      </c>
      <c r="H9" s="3" t="s">
        <v>20</v>
      </c>
      <c r="I9" s="3" t="s">
        <v>20</v>
      </c>
      <c r="J9" s="3" t="s">
        <v>20</v>
      </c>
      <c r="K9" s="3" t="s">
        <v>20</v>
      </c>
      <c r="L9" s="3" t="s">
        <v>20</v>
      </c>
      <c r="M9" s="3">
        <f t="shared" si="0"/>
        <v>10</v>
      </c>
      <c r="N9" s="3">
        <f t="shared" si="1"/>
        <v>0</v>
      </c>
      <c r="O9" s="3">
        <f t="shared" si="2"/>
        <v>0</v>
      </c>
      <c r="P9" s="4">
        <f>M9/10</f>
        <v>1</v>
      </c>
    </row>
    <row r="10" spans="2:16" ht="18" customHeight="1" x14ac:dyDescent="0.3">
      <c r="B10" s="9" t="s">
        <v>6</v>
      </c>
      <c r="C10" s="3" t="s">
        <v>20</v>
      </c>
      <c r="D10" s="3" t="s">
        <v>3</v>
      </c>
      <c r="E10" s="3" t="s">
        <v>3</v>
      </c>
      <c r="F10" s="3" t="s">
        <v>20</v>
      </c>
      <c r="G10" s="3" t="s">
        <v>3</v>
      </c>
      <c r="H10" s="3" t="s">
        <v>3</v>
      </c>
      <c r="I10" s="3" t="s">
        <v>19</v>
      </c>
      <c r="J10" s="3" t="s">
        <v>3</v>
      </c>
      <c r="K10" s="3" t="s">
        <v>20</v>
      </c>
      <c r="L10" s="3" t="s">
        <v>3</v>
      </c>
      <c r="M10" s="3">
        <f t="shared" si="0"/>
        <v>3</v>
      </c>
      <c r="N10" s="3">
        <f t="shared" si="1"/>
        <v>6</v>
      </c>
      <c r="O10" s="3">
        <f t="shared" si="2"/>
        <v>1</v>
      </c>
      <c r="P10" s="4">
        <f>M10/10</f>
        <v>0.3</v>
      </c>
    </row>
    <row r="11" spans="2:16" ht="18" customHeight="1" x14ac:dyDescent="0.3">
      <c r="B11" s="9" t="s">
        <v>7</v>
      </c>
      <c r="C11" s="3" t="s">
        <v>19</v>
      </c>
      <c r="D11" s="3" t="s">
        <v>3</v>
      </c>
      <c r="E11" s="3" t="s">
        <v>20</v>
      </c>
      <c r="F11" s="3" t="s">
        <v>20</v>
      </c>
      <c r="G11" s="3" t="s">
        <v>20</v>
      </c>
      <c r="H11" s="3" t="s">
        <v>3</v>
      </c>
      <c r="I11" s="3" t="s">
        <v>20</v>
      </c>
      <c r="J11" s="3" t="s">
        <v>20</v>
      </c>
      <c r="K11" s="3" t="s">
        <v>3</v>
      </c>
      <c r="L11" s="3" t="s">
        <v>20</v>
      </c>
      <c r="M11" s="3">
        <f t="shared" si="0"/>
        <v>6</v>
      </c>
      <c r="N11" s="3">
        <f t="shared" si="1"/>
        <v>3</v>
      </c>
      <c r="O11" s="3">
        <f t="shared" si="2"/>
        <v>1</v>
      </c>
      <c r="P11" s="4">
        <f>M11/10</f>
        <v>0.6</v>
      </c>
    </row>
    <row r="12" spans="2:16" ht="18" customHeight="1" x14ac:dyDescent="0.3">
      <c r="B12" s="9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4"/>
    </row>
    <row r="13" spans="2:16" ht="18" customHeight="1" x14ac:dyDescent="0.3">
      <c r="B13" s="9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</row>
    <row r="14" spans="2:16" ht="18" customHeight="1" x14ac:dyDescent="0.3">
      <c r="B14" s="9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</row>
    <row r="15" spans="2:16" ht="18" customHeight="1" x14ac:dyDescent="0.3">
      <c r="B15" s="9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</row>
    <row r="16" spans="2:16" ht="18" customHeight="1" x14ac:dyDescent="0.3">
      <c r="B16" s="10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6"/>
    </row>
  </sheetData>
  <phoneticPr fontId="1"/>
  <conditionalFormatting sqref="C7:L16">
    <cfRule type="expression" dxfId="22" priority="1">
      <formula>C7="〇"</formula>
    </cfRule>
    <cfRule type="expression" dxfId="21" priority="2">
      <formula>C7="△"</formula>
    </cfRule>
    <cfRule type="expression" dxfId="20" priority="3">
      <formula>C7="✕"</formula>
    </cfRule>
  </conditionalFormatting>
  <dataValidations count="1">
    <dataValidation type="list" allowBlank="1" showInputMessage="1" showErrorMessage="1" sqref="C7:L16" xr:uid="{110F568F-BE83-42EA-BFB6-951DB22B1FBA}">
      <formula1>"〇,△,✕"</formula1>
    </dataValidation>
  </dataValidations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目標達成星取表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2026-02-11T11:33:15Z</dcterms:created>
  <dcterms:modified xsi:type="dcterms:W3CDTF">2026-02-11T11:53:25Z</dcterms:modified>
</cp:coreProperties>
</file>