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1D4AFC95-0F07-4705-B8F2-93E90685C80A}" xr6:coauthVersionLast="47" xr6:coauthVersionMax="47" xr10:uidLastSave="{00000000-0000-0000-0000-000000000000}"/>
  <bookViews>
    <workbookView xWindow="-108" yWindow="-108" windowWidth="23256" windowHeight="13896" xr2:uid="{EFFCD318-334F-4860-9201-BBBB23B86F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S6" i="1" l="1"/>
  <c r="S7" i="1"/>
  <c r="S8" i="1"/>
  <c r="S9" i="1"/>
  <c r="S10" i="1"/>
  <c r="S11" i="1"/>
  <c r="S12" i="1"/>
  <c r="S13" i="1"/>
  <c r="S5" i="1"/>
  <c r="S14" i="1" l="1"/>
  <c r="I2" i="1"/>
</calcChain>
</file>

<file path=xl/sharedStrings.xml><?xml version="1.0" encoding="utf-8"?>
<sst xmlns="http://schemas.openxmlformats.org/spreadsheetml/2006/main" count="25" uniqueCount="16">
  <si>
    <t>睡眠</t>
  </si>
  <si>
    <t>朝支度</t>
  </si>
  <si>
    <t>通勤</t>
  </si>
  <si>
    <t>仕事</t>
  </si>
  <si>
    <t>昼休憩</t>
  </si>
  <si>
    <t>帰宅</t>
  </si>
  <si>
    <t>自由時間</t>
  </si>
  <si>
    <t>就寝準備</t>
  </si>
  <si>
    <t>時刻</t>
    <phoneticPr fontId="1"/>
  </si>
  <si>
    <t>値</t>
    <phoneticPr fontId="1"/>
  </si>
  <si>
    <t>～</t>
    <phoneticPr fontId="1"/>
  </si>
  <si>
    <t>内容</t>
    <rPh sb="0" eb="2">
      <t>ナイヨウ</t>
    </rPh>
    <phoneticPr fontId="1"/>
  </si>
  <si>
    <t>時間帯</t>
    <rPh sb="0" eb="3">
      <t>ジカンタイ</t>
    </rPh>
    <phoneticPr fontId="1"/>
  </si>
  <si>
    <t>分</t>
    <rPh sb="0" eb="1">
      <t>フン</t>
    </rPh>
    <phoneticPr fontId="1"/>
  </si>
  <si>
    <t>タイムスケジュール表</t>
    <rPh sb="9" eb="10">
      <t>ヒョウ</t>
    </rPh>
    <phoneticPr fontId="1"/>
  </si>
  <si>
    <t>日付：</t>
    <rPh sb="0" eb="2">
      <t>ヒヅケ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</si>
</sst>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;@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SｺﾞｼｯｸE"/>
      <family val="3"/>
      <charset val="128"/>
    </font>
    <font>
      <b/>
      <sz val="20"/>
      <name val="HGS明朝E"/>
      <family val="1"/>
      <charset val="128"/>
    </font>
    <font>
      <b/>
      <sz val="14"/>
      <name val="HGS明朝E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20" fontId="2" fillId="2" borderId="1" xfId="0" applyNumberFormat="1" applyFont="1" applyFill="1" applyBorder="1" applyAlignment="1">
      <alignment horizontal="center" vertical="center" wrapText="1"/>
    </xf>
    <xf numFmtId="20" fontId="2" fillId="2" borderId="2" xfId="0" applyNumberFormat="1" applyFont="1" applyFill="1" applyBorder="1" applyAlignment="1">
      <alignment horizontal="center" vertical="center"/>
    </xf>
    <xf numFmtId="20" fontId="2" fillId="2" borderId="4" xfId="0" applyNumberFormat="1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5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4" fontId="4" fillId="2" borderId="5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1"/>
          <c:order val="0"/>
          <c:explosion val="1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EFCE-45E3-9B63-6D3BA7AF15B5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EFCE-45E3-9B63-6D3BA7AF15B5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FCE-45E3-9B63-6D3BA7AF15B5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EFCE-45E3-9B63-6D3BA7AF15B5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EFCE-45E3-9B63-6D3BA7AF15B5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EFCE-45E3-9B63-6D3BA7AF15B5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EFCE-45E3-9B63-6D3BA7AF15B5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EFCE-45E3-9B63-6D3BA7AF15B5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EFCE-45E3-9B63-6D3BA7AF15B5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EFCE-45E3-9B63-6D3BA7AF15B5}"/>
              </c:ext>
            </c:extLst>
          </c:dPt>
          <c:dLbls>
            <c:dLbl>
              <c:idx val="0"/>
              <c:layout>
                <c:manualLayout>
                  <c:x val="9.0997503673898958E-2"/>
                  <c:y val="0.27842650165861194"/>
                </c:manualLayout>
              </c:layout>
              <c:tx>
                <c:rich>
                  <a:bodyPr/>
                  <a:lstStyle/>
                  <a:p>
                    <a:fld id="{42333269-B607-4FC2-AD41-525FFD4ABC16}" type="CELLRANGE">
                      <a:rPr lang="ja-JP" altLang="en-US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EFCE-45E3-9B63-6D3BA7AF15B5}"/>
                </c:ext>
              </c:extLst>
            </c:dLbl>
            <c:dLbl>
              <c:idx val="1"/>
              <c:layout>
                <c:manualLayout>
                  <c:x val="-8.2020316003614216E-2"/>
                  <c:y val="0.39387324981720884"/>
                </c:manualLayout>
              </c:layout>
              <c:tx>
                <c:rich>
                  <a:bodyPr/>
                  <a:lstStyle/>
                  <a:p>
                    <a:fld id="{0EF780AE-F752-4532-9F4E-8908E70EC936}" type="CELLRANGE">
                      <a:rPr lang="ja-JP" altLang="en-US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EFCE-45E3-9B63-6D3BA7AF15B5}"/>
                </c:ext>
              </c:extLst>
            </c:dLbl>
            <c:dLbl>
              <c:idx val="2"/>
              <c:layout>
                <c:manualLayout>
                  <c:x val="-0.1470508102127302"/>
                  <c:y val="1.9222114950024061E-2"/>
                </c:manualLayout>
              </c:layout>
              <c:tx>
                <c:rich>
                  <a:bodyPr/>
                  <a:lstStyle/>
                  <a:p>
                    <a:fld id="{A85A28C2-5431-4F2F-A136-E3D1A82BDF04}" type="CELLRANGE">
                      <a:rPr lang="ja-JP" altLang="en-US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EFCE-45E3-9B63-6D3BA7AF15B5}"/>
                </c:ext>
              </c:extLst>
            </c:dLbl>
            <c:dLbl>
              <c:idx val="3"/>
              <c:layout>
                <c:manualLayout>
                  <c:x val="-0.20147258195197998"/>
                  <c:y val="-4.585349567988067E-3"/>
                </c:manualLayout>
              </c:layout>
              <c:tx>
                <c:rich>
                  <a:bodyPr/>
                  <a:lstStyle/>
                  <a:p>
                    <a:fld id="{EF5158AB-5039-4589-BBA8-FC17BAB4CA73}" type="CELLRANGE">
                      <a:rPr lang="ja-JP" altLang="en-US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EFCE-45E3-9B63-6D3BA7AF15B5}"/>
                </c:ext>
              </c:extLst>
            </c:dLbl>
            <c:dLbl>
              <c:idx val="4"/>
              <c:layout>
                <c:manualLayout>
                  <c:x val="-0.19509088840102914"/>
                  <c:y val="-9.6607259128088444E-2"/>
                </c:manualLayout>
              </c:layout>
              <c:tx>
                <c:rich>
                  <a:bodyPr/>
                  <a:lstStyle/>
                  <a:p>
                    <a:fld id="{F0CAD332-851B-4CFF-AAAE-685AA46EF8B8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EFCE-45E3-9B63-6D3BA7AF15B5}"/>
                </c:ext>
              </c:extLst>
            </c:dLbl>
            <c:dLbl>
              <c:idx val="5"/>
              <c:layout>
                <c:manualLayout>
                  <c:x val="-9.2241202900484903E-2"/>
                  <c:y val="-0.27925387699850862"/>
                </c:manualLayout>
              </c:layout>
              <c:tx>
                <c:rich>
                  <a:bodyPr/>
                  <a:lstStyle/>
                  <a:p>
                    <a:fld id="{2CC47D8C-2601-4987-9606-2A11E842C49D}" type="CELLRANGE">
                      <a:rPr lang="ja-JP" altLang="en-US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EFCE-45E3-9B63-6D3BA7AF15B5}"/>
                </c:ext>
              </c:extLst>
            </c:dLbl>
            <c:dLbl>
              <c:idx val="6"/>
              <c:layout>
                <c:manualLayout>
                  <c:x val="4.2194376776922352E-2"/>
                  <c:y val="-0.29427807491851282"/>
                </c:manualLayout>
              </c:layout>
              <c:tx>
                <c:rich>
                  <a:bodyPr/>
                  <a:lstStyle/>
                  <a:p>
                    <a:fld id="{CFB0D5A1-C1E3-46B4-891A-52FEF1EE0CBE}" type="CELLRANGE">
                      <a:rPr lang="ja-JP" altLang="en-US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EFCE-45E3-9B63-6D3BA7AF15B5}"/>
                </c:ext>
              </c:extLst>
            </c:dLbl>
            <c:dLbl>
              <c:idx val="7"/>
              <c:layout>
                <c:manualLayout>
                  <c:x val="0.18520766352861148"/>
                  <c:y val="-0.17776104946728696"/>
                </c:manualLayout>
              </c:layout>
              <c:tx>
                <c:rich>
                  <a:bodyPr/>
                  <a:lstStyle/>
                  <a:p>
                    <a:fld id="{B147255B-25C4-4D38-A59E-95B83932304C}" type="CELLRANGE">
                      <a:rPr lang="ja-JP" altLang="en-US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EFCE-45E3-9B63-6D3BA7AF15B5}"/>
                </c:ext>
              </c:extLst>
            </c:dLbl>
            <c:dLbl>
              <c:idx val="8"/>
              <c:layout>
                <c:manualLayout>
                  <c:x val="0.26584041401604458"/>
                  <c:y val="-5.7468313087550738E-2"/>
                </c:manualLayout>
              </c:layout>
              <c:tx>
                <c:rich>
                  <a:bodyPr/>
                  <a:lstStyle/>
                  <a:p>
                    <a:fld id="{0EEE1F64-561B-4792-BEDB-34A9672DC9BE}" type="CELLRANGE">
                      <a:rPr lang="ja-JP" altLang="en-US"/>
                      <a:pPr/>
                      <a:t>[CELLRANGE]</a:t>
                    </a:fld>
                    <a:endParaRPr lang="ja-JP" alt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EFCE-45E3-9B63-6D3BA7AF15B5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 altLang="ja-JP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EFCE-45E3-9B63-6D3BA7AF15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bestFi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</c:ext>
            </c:extLst>
          </c:dLbls>
          <c:val>
            <c:numRef>
              <c:f>Sheet1!$S$4:$S$13</c:f>
              <c:numCache>
                <c:formatCode>General</c:formatCode>
                <c:ptCount val="10"/>
                <c:pt idx="0">
                  <c:v>0</c:v>
                </c:pt>
                <c:pt idx="1">
                  <c:v>420</c:v>
                </c:pt>
                <c:pt idx="2">
                  <c:v>59.999999999999943</c:v>
                </c:pt>
                <c:pt idx="3">
                  <c:v>60.000000000000028</c:v>
                </c:pt>
                <c:pt idx="4">
                  <c:v>180</c:v>
                </c:pt>
                <c:pt idx="5">
                  <c:v>59.999999999999943</c:v>
                </c:pt>
                <c:pt idx="6">
                  <c:v>240.00000000000011</c:v>
                </c:pt>
                <c:pt idx="7">
                  <c:v>59.999999999999943</c:v>
                </c:pt>
                <c:pt idx="8">
                  <c:v>239.99999999999994</c:v>
                </c:pt>
                <c:pt idx="9">
                  <c:v>120.00000000000006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Sheet1!$O$5:$O$13</c15:f>
                <c15:dlblRangeCache>
                  <c:ptCount val="9"/>
                  <c:pt idx="0">
                    <c:v>睡眠</c:v>
                  </c:pt>
                  <c:pt idx="1">
                    <c:v>朝支度</c:v>
                  </c:pt>
                  <c:pt idx="2">
                    <c:v>通勤</c:v>
                  </c:pt>
                  <c:pt idx="3">
                    <c:v>仕事</c:v>
                  </c:pt>
                  <c:pt idx="4">
                    <c:v>昼休憩</c:v>
                  </c:pt>
                  <c:pt idx="5">
                    <c:v>仕事</c:v>
                  </c:pt>
                  <c:pt idx="6">
                    <c:v>帰宅</c:v>
                  </c:pt>
                  <c:pt idx="7">
                    <c:v>自由時間</c:v>
                  </c:pt>
                  <c:pt idx="8">
                    <c:v>就寝準備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1-EFCE-45E3-9B63-6D3BA7AF15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  <c:doughnutChart>
        <c:varyColors val="1"/>
        <c:ser>
          <c:idx val="0"/>
          <c:order val="1"/>
          <c:tx>
            <c:strRef>
              <c:f>Sheet1!$M$4</c:f>
              <c:strCache>
                <c:ptCount val="1"/>
                <c:pt idx="0">
                  <c:v>値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DD2C-4563-93AE-CD0E79B641A1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EFCE-45E3-9B63-6D3BA7AF15B5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DD2C-4563-93AE-CD0E79B641A1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DD2C-4563-93AE-CD0E79B641A1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DD2C-4563-93AE-CD0E79B641A1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DD2C-4563-93AE-CD0E79B641A1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DD2C-4563-93AE-CD0E79B641A1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DD2C-4563-93AE-CD0E79B641A1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DD2C-4563-93AE-CD0E79B641A1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DD2C-4563-93AE-CD0E79B641A1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DD2C-4563-93AE-CD0E79B641A1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DD2C-4563-93AE-CD0E79B641A1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DD2C-4563-93AE-CD0E79B641A1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DD2C-4563-93AE-CD0E79B641A1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DD2C-4563-93AE-CD0E79B641A1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DD2C-4563-93AE-CD0E79B641A1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DD2C-4563-93AE-CD0E79B641A1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lumOff val="2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Off val="2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DD2C-4563-93AE-CD0E79B641A1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DD2C-4563-93AE-CD0E79B641A1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DD2C-4563-93AE-CD0E79B641A1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F-DD2C-4563-93AE-CD0E79B641A1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1-DD2C-4563-93AE-CD0E79B641A1}"/>
              </c:ext>
            </c:extLst>
          </c:dPt>
          <c:dPt>
            <c:idx val="22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3-DD2C-4563-93AE-CD0E79B641A1}"/>
              </c:ext>
            </c:extLst>
          </c:dPt>
          <c:dPt>
            <c:idx val="23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8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8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5-DD2C-4563-93AE-CD0E79B641A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-1800000" spcFirstLastPara="1" vertOverflow="ellipsis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numRef>
              <c:f>Sheet1!$L$5:$L$28</c:f>
              <c:numCache>
                <c:formatCode>h:mm</c:formatCode>
                <c:ptCount val="24"/>
                <c:pt idx="0">
                  <c:v>0</c:v>
                </c:pt>
                <c:pt idx="1">
                  <c:v>4.1666666666666664E-2</c:v>
                </c:pt>
                <c:pt idx="2">
                  <c:v>8.3333333333333329E-2</c:v>
                </c:pt>
                <c:pt idx="3">
                  <c:v>0.125</c:v>
                </c:pt>
                <c:pt idx="4">
                  <c:v>0.16666666666666666</c:v>
                </c:pt>
                <c:pt idx="5">
                  <c:v>0.20833333333333334</c:v>
                </c:pt>
                <c:pt idx="6">
                  <c:v>0.25</c:v>
                </c:pt>
                <c:pt idx="7">
                  <c:v>0.29166666666666669</c:v>
                </c:pt>
                <c:pt idx="8">
                  <c:v>0.33333333333333298</c:v>
                </c:pt>
                <c:pt idx="9">
                  <c:v>0.375</c:v>
                </c:pt>
                <c:pt idx="10">
                  <c:v>0.41666666666666702</c:v>
                </c:pt>
                <c:pt idx="11">
                  <c:v>0.45833333333333298</c:v>
                </c:pt>
                <c:pt idx="12">
                  <c:v>0.5</c:v>
                </c:pt>
                <c:pt idx="13">
                  <c:v>0.54166666666666696</c:v>
                </c:pt>
                <c:pt idx="14">
                  <c:v>0.58333333333333304</c:v>
                </c:pt>
                <c:pt idx="15">
                  <c:v>0.625</c:v>
                </c:pt>
                <c:pt idx="16">
                  <c:v>0.66666666666666696</c:v>
                </c:pt>
                <c:pt idx="17">
                  <c:v>0.70833333333333304</c:v>
                </c:pt>
                <c:pt idx="18">
                  <c:v>0.75</c:v>
                </c:pt>
                <c:pt idx="19">
                  <c:v>0.79166666666666696</c:v>
                </c:pt>
                <c:pt idx="20">
                  <c:v>0.83333333333333304</c:v>
                </c:pt>
                <c:pt idx="21">
                  <c:v>0.875</c:v>
                </c:pt>
                <c:pt idx="22">
                  <c:v>0.91666666666666696</c:v>
                </c:pt>
                <c:pt idx="23">
                  <c:v>0.95833333333333304</c:v>
                </c:pt>
              </c:numCache>
            </c:numRef>
          </c:cat>
          <c:val>
            <c:numRef>
              <c:f>Sheet1!$M$5:$M$28</c:f>
              <c:numCache>
                <c:formatCode>General</c:formatCode>
                <c:ptCount val="2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CE-45E3-9B63-6D3BA7AF15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88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 sz="1050" b="1"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231913</xdr:colOff>
      <xdr:row>2</xdr:row>
      <xdr:rowOff>39757</xdr:rowOff>
    </xdr:from>
    <xdr:to>
      <xdr:col>10</xdr:col>
      <xdr:colOff>351183</xdr:colOff>
      <xdr:row>28</xdr:row>
      <xdr:rowOff>119270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270610E6-F90E-F190-E873-9DDABFD4E26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229EB-5B6A-4E4E-B06E-08972EF394A0}">
  <dimension ref="A2:AT28"/>
  <sheetViews>
    <sheetView tabSelected="1" zoomScale="115" zoomScaleNormal="115" workbookViewId="0">
      <selection activeCell="I39" sqref="I39"/>
    </sheetView>
  </sheetViews>
  <sheetFormatPr defaultRowHeight="13.2" x14ac:dyDescent="0.45"/>
  <cols>
    <col min="1" max="1" width="3.09765625" style="1" customWidth="1"/>
    <col min="2" max="10" width="8.796875" style="1"/>
    <col min="11" max="11" width="7.69921875" style="1" customWidth="1"/>
    <col min="12" max="12" width="8.8984375" style="1" bestFit="1" customWidth="1"/>
    <col min="13" max="13" width="8.8984375" style="6" bestFit="1" customWidth="1"/>
    <col min="14" max="14" width="2" style="1" customWidth="1"/>
    <col min="15" max="15" width="8.796875" style="1"/>
    <col min="16" max="16" width="7.796875" style="1" bestFit="1" customWidth="1"/>
    <col min="17" max="17" width="3.19921875" style="1" bestFit="1" customWidth="1"/>
    <col min="18" max="18" width="7.796875" style="1" bestFit="1" customWidth="1"/>
    <col min="19" max="19" width="12.19921875" style="1" bestFit="1" customWidth="1"/>
    <col min="20" max="20" width="15.5" style="1" customWidth="1"/>
    <col min="21" max="46" width="8.796875" style="1"/>
    <col min="47" max="16384" width="8.796875" style="2"/>
  </cols>
  <sheetData>
    <row r="2" spans="2:19" ht="23.4" x14ac:dyDescent="0.45">
      <c r="B2" s="11" t="s">
        <v>14</v>
      </c>
      <c r="D2" s="11"/>
      <c r="H2" s="12" t="s">
        <v>15</v>
      </c>
      <c r="I2" s="16">
        <f ca="1">NOW()</f>
        <v>46049.274086921294</v>
      </c>
      <c r="J2" s="16"/>
    </row>
    <row r="4" spans="2:19" ht="15" customHeight="1" x14ac:dyDescent="0.45">
      <c r="L4" s="13" t="s">
        <v>8</v>
      </c>
      <c r="M4" s="13" t="s">
        <v>9</v>
      </c>
      <c r="N4" s="6"/>
      <c r="O4" s="14" t="s">
        <v>11</v>
      </c>
      <c r="P4" s="15" t="s">
        <v>12</v>
      </c>
      <c r="Q4" s="15"/>
      <c r="R4" s="15"/>
      <c r="S4" s="14" t="s">
        <v>13</v>
      </c>
    </row>
    <row r="5" spans="2:19" ht="15" customHeight="1" x14ac:dyDescent="0.45">
      <c r="L5" s="7">
        <v>0</v>
      </c>
      <c r="M5" s="3">
        <v>1</v>
      </c>
      <c r="N5" s="6"/>
      <c r="O5" s="3" t="s">
        <v>0</v>
      </c>
      <c r="P5" s="8">
        <v>0</v>
      </c>
      <c r="Q5" s="4" t="s">
        <v>10</v>
      </c>
      <c r="R5" s="9">
        <v>0.29166666666666669</v>
      </c>
      <c r="S5" s="5">
        <f>IF(R5&lt;P5,(R5+1-P5)*1440,(R5-P5)*1440)</f>
        <v>420</v>
      </c>
    </row>
    <row r="6" spans="2:19" ht="15" customHeight="1" x14ac:dyDescent="0.45">
      <c r="L6" s="7">
        <v>4.1666666666666664E-2</v>
      </c>
      <c r="M6" s="3">
        <v>1</v>
      </c>
      <c r="N6" s="6"/>
      <c r="O6" s="3" t="s">
        <v>1</v>
      </c>
      <c r="P6" s="8">
        <v>0.29166666666666669</v>
      </c>
      <c r="Q6" s="4" t="s">
        <v>10</v>
      </c>
      <c r="R6" s="9">
        <v>0.33333333333333331</v>
      </c>
      <c r="S6" s="5">
        <f t="shared" ref="S6:S13" si="0">IF(R6&lt;P6,(R6+1-P6)*1440,(R6-P6)*1440)</f>
        <v>59.999999999999943</v>
      </c>
    </row>
    <row r="7" spans="2:19" ht="15" customHeight="1" x14ac:dyDescent="0.45">
      <c r="L7" s="7">
        <v>8.3333333333333329E-2</v>
      </c>
      <c r="M7" s="3">
        <v>1</v>
      </c>
      <c r="N7" s="6"/>
      <c r="O7" s="3" t="s">
        <v>2</v>
      </c>
      <c r="P7" s="8">
        <v>0.33333333333333331</v>
      </c>
      <c r="Q7" s="4" t="s">
        <v>10</v>
      </c>
      <c r="R7" s="9">
        <v>0.375</v>
      </c>
      <c r="S7" s="5">
        <f t="shared" si="0"/>
        <v>60.000000000000028</v>
      </c>
    </row>
    <row r="8" spans="2:19" ht="15" customHeight="1" x14ac:dyDescent="0.45">
      <c r="L8" s="7">
        <v>0.125</v>
      </c>
      <c r="M8" s="3">
        <v>1</v>
      </c>
      <c r="N8" s="6"/>
      <c r="O8" s="3" t="s">
        <v>3</v>
      </c>
      <c r="P8" s="8">
        <v>0.375</v>
      </c>
      <c r="Q8" s="4" t="s">
        <v>10</v>
      </c>
      <c r="R8" s="9">
        <v>0.5</v>
      </c>
      <c r="S8" s="5">
        <f t="shared" si="0"/>
        <v>180</v>
      </c>
    </row>
    <row r="9" spans="2:19" ht="15" customHeight="1" x14ac:dyDescent="0.45">
      <c r="L9" s="7">
        <v>0.16666666666666666</v>
      </c>
      <c r="M9" s="3">
        <v>1</v>
      </c>
      <c r="N9" s="6"/>
      <c r="O9" s="3" t="s">
        <v>4</v>
      </c>
      <c r="P9" s="8">
        <v>0.5</v>
      </c>
      <c r="Q9" s="4" t="s">
        <v>10</v>
      </c>
      <c r="R9" s="9">
        <v>0.54166666666666663</v>
      </c>
      <c r="S9" s="5">
        <f t="shared" si="0"/>
        <v>59.999999999999943</v>
      </c>
    </row>
    <row r="10" spans="2:19" ht="15" customHeight="1" x14ac:dyDescent="0.45">
      <c r="L10" s="7">
        <v>0.20833333333333334</v>
      </c>
      <c r="M10" s="3">
        <v>1</v>
      </c>
      <c r="N10" s="6"/>
      <c r="O10" s="3" t="s">
        <v>3</v>
      </c>
      <c r="P10" s="8">
        <v>0.54166666666666663</v>
      </c>
      <c r="Q10" s="4" t="s">
        <v>10</v>
      </c>
      <c r="R10" s="9">
        <v>0.70833333333333337</v>
      </c>
      <c r="S10" s="5">
        <f t="shared" si="0"/>
        <v>240.00000000000011</v>
      </c>
    </row>
    <row r="11" spans="2:19" ht="15" customHeight="1" x14ac:dyDescent="0.45">
      <c r="L11" s="7">
        <v>0.25</v>
      </c>
      <c r="M11" s="3">
        <v>1</v>
      </c>
      <c r="N11" s="6"/>
      <c r="O11" s="3" t="s">
        <v>5</v>
      </c>
      <c r="P11" s="8">
        <v>0.70833333333333337</v>
      </c>
      <c r="Q11" s="4" t="s">
        <v>10</v>
      </c>
      <c r="R11" s="9">
        <v>0.75</v>
      </c>
      <c r="S11" s="5">
        <f t="shared" si="0"/>
        <v>59.999999999999943</v>
      </c>
    </row>
    <row r="12" spans="2:19" ht="15" customHeight="1" x14ac:dyDescent="0.45">
      <c r="L12" s="7">
        <v>0.29166666666666669</v>
      </c>
      <c r="M12" s="3">
        <v>1</v>
      </c>
      <c r="N12" s="6"/>
      <c r="O12" s="3" t="s">
        <v>6</v>
      </c>
      <c r="P12" s="8">
        <v>0.75</v>
      </c>
      <c r="Q12" s="4" t="s">
        <v>10</v>
      </c>
      <c r="R12" s="9">
        <v>0.91666666666666663</v>
      </c>
      <c r="S12" s="5">
        <f t="shared" si="0"/>
        <v>239.99999999999994</v>
      </c>
    </row>
    <row r="13" spans="2:19" ht="15" customHeight="1" x14ac:dyDescent="0.45">
      <c r="L13" s="7">
        <v>0.33333333333333298</v>
      </c>
      <c r="M13" s="3">
        <v>1</v>
      </c>
      <c r="N13" s="6"/>
      <c r="O13" s="3" t="s">
        <v>7</v>
      </c>
      <c r="P13" s="8">
        <v>0.91666666666666663</v>
      </c>
      <c r="Q13" s="4" t="s">
        <v>10</v>
      </c>
      <c r="R13" s="10">
        <v>0</v>
      </c>
      <c r="S13" s="5">
        <f t="shared" si="0"/>
        <v>120.00000000000006</v>
      </c>
    </row>
    <row r="14" spans="2:19" ht="15" customHeight="1" x14ac:dyDescent="0.45">
      <c r="L14" s="7">
        <v>0.375</v>
      </c>
      <c r="M14" s="3">
        <v>1</v>
      </c>
      <c r="N14" s="6"/>
      <c r="O14" s="6"/>
      <c r="P14" s="6"/>
      <c r="Q14" s="6"/>
      <c r="R14" s="6"/>
      <c r="S14" s="6">
        <f>SUM(S5:S13)</f>
        <v>1440</v>
      </c>
    </row>
    <row r="15" spans="2:19" ht="15" customHeight="1" x14ac:dyDescent="0.45">
      <c r="L15" s="7">
        <v>0.41666666666666702</v>
      </c>
      <c r="M15" s="3">
        <v>1</v>
      </c>
      <c r="N15" s="6"/>
      <c r="O15" s="6"/>
      <c r="P15" s="6"/>
      <c r="Q15" s="6"/>
      <c r="R15" s="6"/>
      <c r="S15" s="6"/>
    </row>
    <row r="16" spans="2:19" ht="15" customHeight="1" x14ac:dyDescent="0.45">
      <c r="L16" s="7">
        <v>0.45833333333333298</v>
      </c>
      <c r="M16" s="3">
        <v>1</v>
      </c>
      <c r="N16" s="6"/>
      <c r="O16" s="6"/>
      <c r="P16" s="6"/>
      <c r="Q16" s="6"/>
      <c r="R16" s="6"/>
      <c r="S16" s="6"/>
    </row>
    <row r="17" spans="12:19" ht="15" customHeight="1" x14ac:dyDescent="0.45">
      <c r="L17" s="7">
        <v>0.5</v>
      </c>
      <c r="M17" s="3">
        <v>1</v>
      </c>
      <c r="N17" s="6"/>
      <c r="O17" s="6"/>
      <c r="P17" s="6"/>
      <c r="Q17" s="6"/>
      <c r="R17" s="6"/>
      <c r="S17" s="6"/>
    </row>
    <row r="18" spans="12:19" ht="15" customHeight="1" x14ac:dyDescent="0.45">
      <c r="L18" s="7">
        <v>0.54166666666666696</v>
      </c>
      <c r="M18" s="3">
        <v>1</v>
      </c>
      <c r="N18" s="6"/>
      <c r="O18" s="6"/>
      <c r="P18" s="6"/>
      <c r="Q18" s="6"/>
      <c r="R18" s="6"/>
      <c r="S18" s="6"/>
    </row>
    <row r="19" spans="12:19" ht="15" customHeight="1" x14ac:dyDescent="0.45">
      <c r="L19" s="7">
        <v>0.58333333333333304</v>
      </c>
      <c r="M19" s="3">
        <v>1</v>
      </c>
      <c r="N19" s="6"/>
      <c r="O19" s="6"/>
      <c r="P19" s="6"/>
      <c r="Q19" s="6"/>
      <c r="R19" s="6"/>
      <c r="S19" s="6"/>
    </row>
    <row r="20" spans="12:19" ht="15" customHeight="1" x14ac:dyDescent="0.45">
      <c r="L20" s="7">
        <v>0.625</v>
      </c>
      <c r="M20" s="3">
        <v>1</v>
      </c>
      <c r="N20" s="6"/>
      <c r="O20" s="6"/>
      <c r="P20" s="6"/>
      <c r="Q20" s="6"/>
      <c r="R20" s="6"/>
      <c r="S20" s="6"/>
    </row>
    <row r="21" spans="12:19" ht="15" customHeight="1" x14ac:dyDescent="0.45">
      <c r="L21" s="7">
        <v>0.66666666666666696</v>
      </c>
      <c r="M21" s="3">
        <v>1</v>
      </c>
      <c r="N21" s="6"/>
      <c r="O21" s="6"/>
      <c r="P21" s="6"/>
      <c r="Q21" s="6"/>
      <c r="R21" s="6"/>
      <c r="S21" s="6"/>
    </row>
    <row r="22" spans="12:19" ht="15" customHeight="1" x14ac:dyDescent="0.45">
      <c r="L22" s="7">
        <v>0.70833333333333304</v>
      </c>
      <c r="M22" s="3">
        <v>1</v>
      </c>
      <c r="N22" s="6"/>
      <c r="O22" s="6"/>
      <c r="P22" s="6"/>
      <c r="Q22" s="6"/>
      <c r="R22" s="6"/>
      <c r="S22" s="6"/>
    </row>
    <row r="23" spans="12:19" ht="15" customHeight="1" x14ac:dyDescent="0.45">
      <c r="L23" s="7">
        <v>0.75</v>
      </c>
      <c r="M23" s="3">
        <v>1</v>
      </c>
      <c r="N23" s="6"/>
      <c r="O23" s="6"/>
      <c r="P23" s="6"/>
      <c r="Q23" s="6"/>
      <c r="R23" s="6"/>
      <c r="S23" s="6"/>
    </row>
    <row r="24" spans="12:19" ht="15" customHeight="1" x14ac:dyDescent="0.45">
      <c r="L24" s="7">
        <v>0.79166666666666696</v>
      </c>
      <c r="M24" s="3">
        <v>1</v>
      </c>
      <c r="N24" s="6"/>
      <c r="O24" s="6"/>
      <c r="P24" s="6"/>
      <c r="Q24" s="6"/>
      <c r="R24" s="6"/>
      <c r="S24" s="6"/>
    </row>
    <row r="25" spans="12:19" ht="15" customHeight="1" x14ac:dyDescent="0.45">
      <c r="L25" s="7">
        <v>0.83333333333333304</v>
      </c>
      <c r="M25" s="3">
        <v>1</v>
      </c>
      <c r="N25" s="6"/>
      <c r="O25" s="6"/>
      <c r="P25" s="6"/>
      <c r="Q25" s="6"/>
      <c r="R25" s="6"/>
      <c r="S25" s="6"/>
    </row>
    <row r="26" spans="12:19" ht="15" customHeight="1" x14ac:dyDescent="0.45">
      <c r="L26" s="7">
        <v>0.875</v>
      </c>
      <c r="M26" s="3">
        <v>1</v>
      </c>
      <c r="N26" s="6"/>
      <c r="O26" s="6"/>
      <c r="P26" s="6"/>
      <c r="Q26" s="6"/>
      <c r="R26" s="6"/>
      <c r="S26" s="6"/>
    </row>
    <row r="27" spans="12:19" ht="15" customHeight="1" x14ac:dyDescent="0.45">
      <c r="L27" s="7">
        <v>0.91666666666666696</v>
      </c>
      <c r="M27" s="3">
        <v>1</v>
      </c>
      <c r="N27" s="6"/>
      <c r="O27" s="6"/>
      <c r="P27" s="6"/>
      <c r="Q27" s="6"/>
      <c r="R27" s="6"/>
      <c r="S27" s="6"/>
    </row>
    <row r="28" spans="12:19" ht="15" customHeight="1" x14ac:dyDescent="0.45">
      <c r="L28" s="7">
        <v>0.95833333333333304</v>
      </c>
      <c r="M28" s="3">
        <v>1</v>
      </c>
      <c r="N28" s="6"/>
      <c r="O28" s="6"/>
      <c r="P28" s="6"/>
      <c r="Q28" s="6"/>
      <c r="R28" s="6"/>
      <c r="S28" s="6"/>
    </row>
  </sheetData>
  <mergeCells count="2">
    <mergeCell ref="P4:R4"/>
    <mergeCell ref="I2:J2"/>
  </mergeCells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2026-01-15T11:28:08Z</dcterms:created>
  <dcterms:modified xsi:type="dcterms:W3CDTF">2026-01-26T21:42:52Z</dcterms:modified>
</cp:coreProperties>
</file>